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filterPrivacy="1" defaultThemeVersion="124226"/>
  <xr:revisionPtr revIDLastSave="0" documentId="13_ncr:1_{B3A87884-7A0A-9A4D-A494-1C17C6FF155C}" xr6:coauthVersionLast="47" xr6:coauthVersionMax="47" xr10:uidLastSave="{00000000-0000-0000-0000-000000000000}"/>
  <bookViews>
    <workbookView xWindow="1280" yWindow="500" windowWidth="24460" windowHeight="15220" xr2:uid="{00000000-000D-0000-FFFF-FFFF00000000}"/>
  </bookViews>
  <sheets>
    <sheet name="p01-02" sheetId="2" r:id="rId1"/>
  </sheets>
  <definedNames>
    <definedName name="_xlnm.Print_Area" localSheetId="0">'p01-02'!$A$1:$O$64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1" i="2" l="1"/>
  <c r="P28" i="2"/>
  <c r="Q61" i="2"/>
  <c r="P61" i="2"/>
  <c r="Q57" i="2"/>
  <c r="P57" i="2"/>
  <c r="Q53" i="2"/>
  <c r="P53" i="2"/>
  <c r="Q49" i="2"/>
  <c r="P49" i="2"/>
  <c r="Q45" i="2"/>
  <c r="P45" i="2"/>
  <c r="P40" i="2"/>
  <c r="P60" i="2"/>
  <c r="P56" i="2"/>
  <c r="P52" i="2"/>
  <c r="P48" i="2"/>
  <c r="P44" i="2"/>
  <c r="J14" i="2"/>
  <c r="B31" i="2" s="1"/>
  <c r="D14" i="2"/>
  <c r="A31" i="2" s="1"/>
  <c r="B13" i="2"/>
  <c r="H11" i="2"/>
  <c r="H10" i="2"/>
  <c r="L9" i="2"/>
  <c r="E28" i="2" s="1"/>
  <c r="F9" i="2"/>
  <c r="D28" i="2" s="1"/>
  <c r="C10" i="2"/>
  <c r="C9" i="2"/>
  <c r="C28" i="2" s="1"/>
  <c r="J8" i="2"/>
  <c r="B28" i="2" s="1"/>
  <c r="D8" i="2"/>
  <c r="A28" i="2" s="1"/>
  <c r="B11" i="2"/>
</calcChain>
</file>

<file path=xl/sharedStrings.xml><?xml version="1.0" encoding="utf-8"?>
<sst xmlns="http://schemas.openxmlformats.org/spreadsheetml/2006/main" count="194" uniqueCount="99">
  <si>
    <t>電話</t>
    <phoneticPr fontId="1"/>
  </si>
  <si>
    <t>FAX</t>
    <phoneticPr fontId="1"/>
  </si>
  <si>
    <t>職</t>
    <rPh sb="0" eb="1">
      <t>ショク</t>
    </rPh>
    <phoneticPr fontId="1"/>
  </si>
  <si>
    <t>※予算コード</t>
    <phoneticPr fontId="1"/>
  </si>
  <si>
    <t>※受付整理番号</t>
    <phoneticPr fontId="1"/>
  </si>
  <si>
    <t>@</t>
    <phoneticPr fontId="1"/>
  </si>
  <si>
    <t>若手</t>
    <rPh sb="0" eb="2">
      <t>ワカテ</t>
    </rPh>
    <phoneticPr fontId="1"/>
  </si>
  <si>
    <t>女性</t>
    <rPh sb="0" eb="2">
      <t>ジョセイ</t>
    </rPh>
    <phoneticPr fontId="1"/>
  </si>
  <si>
    <t>研究代表者</t>
    <rPh sb="0" eb="2">
      <t>ケンキュウ</t>
    </rPh>
    <rPh sb="2" eb="4">
      <t>ダイヒョウ</t>
    </rPh>
    <rPh sb="4" eb="5">
      <t>シャ</t>
    </rPh>
    <phoneticPr fontId="1"/>
  </si>
  <si>
    <t>センター内世話人</t>
    <phoneticPr fontId="1"/>
  </si>
  <si>
    <t>p1</t>
    <phoneticPr fontId="1"/>
  </si>
  <si>
    <t>p2</t>
    <phoneticPr fontId="1"/>
  </si>
  <si>
    <t>名前</t>
    <rPh sb="0" eb="2">
      <t>ナマエ</t>
    </rPh>
    <phoneticPr fontId="1"/>
  </si>
  <si>
    <t>氏</t>
    <rPh sb="0" eb="1">
      <t>シ</t>
    </rPh>
    <phoneticPr fontId="1"/>
  </si>
  <si>
    <t>名</t>
    <rPh sb="0" eb="1">
      <t>メイ</t>
    </rPh>
    <phoneticPr fontId="1"/>
  </si>
  <si>
    <r>
      <rPr>
        <sz val="10"/>
        <color indexed="8"/>
        <rFont val="ＭＳ 明朝"/>
        <family val="1"/>
        <charset val="128"/>
      </rPr>
      <t>代表者</t>
    </r>
    <r>
      <rPr>
        <sz val="10"/>
        <color indexed="8"/>
        <rFont val="Times New Roman"/>
        <family val="1"/>
      </rPr>
      <t>e-mail</t>
    </r>
    <phoneticPr fontId="1"/>
  </si>
  <si>
    <t>研究課題（和文）</t>
    <phoneticPr fontId="1"/>
  </si>
  <si>
    <t>（氏）</t>
    <rPh sb="1" eb="2">
      <t>シ</t>
    </rPh>
    <phoneticPr fontId="1"/>
  </si>
  <si>
    <t>（名）</t>
    <rPh sb="1" eb="2">
      <t>メイ</t>
    </rPh>
    <phoneticPr fontId="1"/>
  </si>
  <si>
    <t>様式C</t>
    <phoneticPr fontId="1"/>
  </si>
  <si>
    <t>研究代表者所属機関</t>
    <phoneticPr fontId="1"/>
  </si>
  <si>
    <t>今回の共同研究実施期間と実験責任者</t>
    <rPh sb="0" eb="2">
      <t>コンカイ</t>
    </rPh>
    <rPh sb="3" eb="5">
      <t>キョウドウ</t>
    </rPh>
    <rPh sb="5" eb="7">
      <t>ケンキュウ</t>
    </rPh>
    <rPh sb="7" eb="9">
      <t>ジッシ</t>
    </rPh>
    <rPh sb="9" eb="11">
      <t>キカン</t>
    </rPh>
    <rPh sb="12" eb="14">
      <t>ジッケン</t>
    </rPh>
    <rPh sb="14" eb="17">
      <t>セキニンシャ</t>
    </rPh>
    <phoneticPr fontId="1"/>
  </si>
  <si>
    <t>実施期間</t>
    <phoneticPr fontId="1"/>
  </si>
  <si>
    <t>～</t>
    <phoneticPr fontId="1"/>
  </si>
  <si>
    <t>備考</t>
    <rPh sb="0" eb="2">
      <t>ビコウ</t>
    </rPh>
    <phoneticPr fontId="1"/>
  </si>
  <si>
    <t>部局</t>
    <phoneticPr fontId="1"/>
  </si>
  <si>
    <t>出張日程</t>
    <rPh sb="0" eb="2">
      <t>シュッチョウ</t>
    </rPh>
    <rPh sb="2" eb="4">
      <t>ニッテイ</t>
    </rPh>
    <phoneticPr fontId="1"/>
  </si>
  <si>
    <t>提出日</t>
    <phoneticPr fontId="1"/>
  </si>
  <si>
    <t>※は事務局において記入</t>
    <phoneticPr fontId="1"/>
  </si>
  <si>
    <t>研究代表者氏名</t>
    <phoneticPr fontId="1"/>
  </si>
  <si>
    <t>月</t>
    <rPh sb="0" eb="1">
      <t>ガツ</t>
    </rPh>
    <phoneticPr fontId="1"/>
  </si>
  <si>
    <t>日</t>
    <rPh sb="0" eb="1">
      <t>ニチ</t>
    </rPh>
    <phoneticPr fontId="1"/>
  </si>
  <si>
    <r>
      <t xml:space="preserve">実験責任者
</t>
    </r>
    <r>
      <rPr>
        <sz val="9"/>
        <color indexed="8"/>
        <rFont val="ＭＳ 明朝"/>
        <family val="1"/>
        <charset val="128"/>
      </rPr>
      <t>（実施期間中の責任者）</t>
    </r>
    <rPh sb="0" eb="2">
      <t>ジッケン</t>
    </rPh>
    <rPh sb="2" eb="5">
      <t>セキニンシャ</t>
    </rPh>
    <phoneticPr fontId="1"/>
  </si>
  <si>
    <r>
      <t xml:space="preserve">研究実施事項
</t>
    </r>
    <r>
      <rPr>
        <sz val="9"/>
        <color indexed="8"/>
        <rFont val="ＭＳ 明朝"/>
        <family val="1"/>
        <charset val="128"/>
      </rPr>
      <t>（簡潔に）</t>
    </r>
    <rPh sb="0" eb="2">
      <t>ケンキュウ</t>
    </rPh>
    <rPh sb="2" eb="4">
      <t>ジッシ</t>
    </rPh>
    <rPh sb="4" eb="6">
      <t>ジコウ</t>
    </rPh>
    <rPh sb="8" eb="10">
      <t>カンケツ</t>
    </rPh>
    <phoneticPr fontId="1"/>
  </si>
  <si>
    <r>
      <t xml:space="preserve">研究設備
</t>
    </r>
    <r>
      <rPr>
        <sz val="9"/>
        <color indexed="8"/>
        <rFont val="ＭＳ 明朝"/>
        <family val="1"/>
        <charset val="128"/>
      </rPr>
      <t>（主要設備、実験室）</t>
    </r>
    <rPh sb="0" eb="2">
      <t>ケンキュウ</t>
    </rPh>
    <rPh sb="2" eb="4">
      <t>セツビ</t>
    </rPh>
    <rPh sb="6" eb="8">
      <t>シュヨウ</t>
    </rPh>
    <rPh sb="8" eb="10">
      <t>セツビ</t>
    </rPh>
    <rPh sb="11" eb="14">
      <t>ジッケンシツ</t>
    </rPh>
    <phoneticPr fontId="1"/>
  </si>
  <si>
    <t>不在期間</t>
    <rPh sb="0" eb="2">
      <t>フザイ</t>
    </rPh>
    <rPh sb="2" eb="4">
      <t>キカン</t>
    </rPh>
    <phoneticPr fontId="1"/>
  </si>
  <si>
    <t>所属</t>
    <rPh sb="0" eb="2">
      <t>ショゾク</t>
    </rPh>
    <phoneticPr fontId="1"/>
  </si>
  <si>
    <t>職</t>
    <phoneticPr fontId="1"/>
  </si>
  <si>
    <t>世話人が不在の場合
（世話人が記入）</t>
    <rPh sb="0" eb="2">
      <t>セワ</t>
    </rPh>
    <rPh sb="2" eb="3">
      <t>ニン</t>
    </rPh>
    <rPh sb="4" eb="6">
      <t>フザイ</t>
    </rPh>
    <rPh sb="7" eb="9">
      <t>バアイ</t>
    </rPh>
    <rPh sb="11" eb="13">
      <t>セワ</t>
    </rPh>
    <rPh sb="13" eb="14">
      <t>ニン</t>
    </rPh>
    <rPh sb="15" eb="17">
      <t>キニュウ</t>
    </rPh>
    <phoneticPr fontId="1"/>
  </si>
  <si>
    <r>
      <t>(0:</t>
    </r>
    <r>
      <rPr>
        <sz val="10"/>
        <color indexed="8"/>
        <rFont val="ＭＳ Ｐ明朝"/>
        <family val="1"/>
        <charset val="128"/>
      </rPr>
      <t>なし、</t>
    </r>
    <r>
      <rPr>
        <sz val="10"/>
        <color indexed="8"/>
        <rFont val="Times New Roman"/>
        <family val="1"/>
      </rPr>
      <t>1:</t>
    </r>
    <r>
      <rPr>
        <sz val="10"/>
        <color indexed="8"/>
        <rFont val="ＭＳ Ｐ明朝"/>
        <family val="1"/>
        <charset val="128"/>
      </rPr>
      <t>あり）</t>
    </r>
    <phoneticPr fontId="1"/>
  </si>
  <si>
    <t>遠赤外領域開発研究センター</t>
    <phoneticPr fontId="1"/>
  </si>
  <si>
    <t>福井大学</t>
    <rPh sb="0" eb="2">
      <t>フクイ</t>
    </rPh>
    <rPh sb="2" eb="4">
      <t>ダイガク</t>
    </rPh>
    <phoneticPr fontId="1"/>
  </si>
  <si>
    <r>
      <rPr>
        <sz val="10"/>
        <color indexed="8"/>
        <rFont val="ＭＳ Ｐ明朝"/>
        <family val="1"/>
        <charset val="128"/>
      </rPr>
      <t xml:space="preserve">旅費支給希望
</t>
    </r>
    <r>
      <rPr>
        <sz val="10"/>
        <color indexed="8"/>
        <rFont val="Times New Roman"/>
        <family val="1"/>
      </rPr>
      <t/>
    </r>
    <rPh sb="0" eb="2">
      <t>リョヒ</t>
    </rPh>
    <rPh sb="2" eb="4">
      <t>シキュウ</t>
    </rPh>
    <rPh sb="4" eb="6">
      <t>キボウ</t>
    </rPh>
    <phoneticPr fontId="1"/>
  </si>
  <si>
    <t>研究協力者</t>
    <phoneticPr fontId="1"/>
  </si>
  <si>
    <t>c</t>
    <phoneticPr fontId="11"/>
  </si>
  <si>
    <t>研究課題番号</t>
    <phoneticPr fontId="11"/>
  </si>
  <si>
    <r>
      <rPr>
        <sz val="10"/>
        <color indexed="8"/>
        <rFont val="ＭＳ 明朝"/>
        <family val="1"/>
        <charset val="128"/>
      </rPr>
      <t>代表者</t>
    </r>
    <r>
      <rPr>
        <sz val="10"/>
        <color indexed="8"/>
        <rFont val="Times New Roman"/>
        <family val="1"/>
      </rPr>
      <t>e-mail</t>
    </r>
    <phoneticPr fontId="1"/>
  </si>
  <si>
    <t>住所</t>
  </si>
  <si>
    <t>研究課題（英文）</t>
  </si>
  <si>
    <t>新規・継続の別</t>
    <phoneticPr fontId="1"/>
  </si>
  <si>
    <t>（0:新規, 1:継続)</t>
    <rPh sb="3" eb="5">
      <t>シンキ</t>
    </rPh>
    <phoneticPr fontId="1"/>
  </si>
  <si>
    <t>←黄色地セルは上の14行目を記入すると自動的に転記されます</t>
    <rPh sb="0" eb="1">
      <t>キイロ</t>
    </rPh>
    <phoneticPr fontId="1"/>
  </si>
  <si>
    <t>←橙地は右の表を使うと</t>
    <rPh sb="0" eb="1">
      <t>ダイダイ</t>
    </rPh>
    <phoneticPr fontId="11"/>
  </si>
  <si>
    <t>　簡単に入力できます。</t>
    <phoneticPr fontId="11"/>
  </si>
  <si>
    <t>教授</t>
    <rPh sb="0" eb="2">
      <t>キョウジュ</t>
    </rPh>
    <phoneticPr fontId="1"/>
  </si>
  <si>
    <t>test</t>
    <phoneticPr fontId="1"/>
  </si>
  <si>
    <t>domain.longname.jp</t>
    <phoneticPr fontId="1"/>
  </si>
  <si>
    <t>〒000-0000</t>
    <phoneticPr fontId="1"/>
  </si>
  <si>
    <t>0776-00-0000</t>
    <phoneticPr fontId="1"/>
  </si>
  <si>
    <t>なんらかの研究</t>
    <rPh sb="0" eb="2">
      <t>ケンキュウ</t>
    </rPh>
    <phoneticPr fontId="1"/>
  </si>
  <si>
    <t>Study on something</t>
    <phoneticPr fontId="1"/>
  </si>
  <si>
    <t>(yyyy/mm/ddで記入)</t>
    <rPh sb="0" eb="1">
      <t>ネン</t>
    </rPh>
    <phoneticPr fontId="11"/>
  </si>
  <si>
    <t>代理人名</t>
    <rPh sb="0" eb="2">
      <t>ナマエ</t>
    </rPh>
    <phoneticPr fontId="11"/>
  </si>
  <si>
    <t>↓便宜のための表（使わなくてもよいです）</t>
    <rPh sb="0" eb="1">
      <t>ツカワナクテ</t>
    </rPh>
    <phoneticPr fontId="11"/>
  </si>
  <si>
    <t>福井</t>
    <rPh sb="0" eb="2">
      <t>フクイ</t>
    </rPh>
    <phoneticPr fontId="1"/>
  </si>
  <si>
    <t>花子</t>
    <rPh sb="0" eb="2">
      <t>ハナコ</t>
    </rPh>
    <phoneticPr fontId="1"/>
  </si>
  <si>
    <t>福井大学</t>
    <phoneticPr fontId="1"/>
  </si>
  <si>
    <t>工学部</t>
    <phoneticPr fontId="1"/>
  </si>
  <si>
    <t xml:space="preserve">前年度の研究課題番号
（継続の場合）　　 </t>
    <rPh sb="0" eb="3">
      <t>ノ</t>
    </rPh>
    <phoneticPr fontId="1"/>
  </si>
  <si>
    <t>越前</t>
    <rPh sb="0" eb="2">
      <t>エチゼン</t>
    </rPh>
    <phoneticPr fontId="1"/>
  </si>
  <si>
    <t>太郎</t>
    <rPh sb="0" eb="2">
      <t>タロウ</t>
    </rPh>
    <phoneticPr fontId="1"/>
  </si>
  <si>
    <t>ここに様式AのA11-K20の部分をまとめてコピー＆ペーストできます。するとコピーされたデータが左の表に反映されます。ここは使わずに左の表に手入力して下さっても構いません。</t>
    <rPh sb="3" eb="5">
      <t>ヨウシキ</t>
    </rPh>
    <rPh sb="15" eb="17">
      <t>ブブン</t>
    </rPh>
    <rPh sb="48" eb="49">
      <t>ヒダリ</t>
    </rPh>
    <rPh sb="50" eb="51">
      <t>ヒョウ</t>
    </rPh>
    <rPh sb="52" eb="54">
      <t>ハンエイ</t>
    </rPh>
    <rPh sb="62" eb="63">
      <t>ツカ</t>
    </rPh>
    <rPh sb="66" eb="67">
      <t>ヒダリ</t>
    </rPh>
    <rPh sb="68" eb="69">
      <t>ヒョウ</t>
    </rPh>
    <rPh sb="70" eb="71">
      <t>テ</t>
    </rPh>
    <rPh sb="71" eb="73">
      <t>ニュウリョク</t>
    </rPh>
    <rPh sb="75" eb="76">
      <t>クダ</t>
    </rPh>
    <rPh sb="80" eb="81">
      <t>カマ</t>
    </rPh>
    <phoneticPr fontId="11"/>
  </si>
  <si>
    <t>福井市文京3-9-1</t>
    <phoneticPr fontId="11"/>
  </si>
  <si>
    <t>←参加する各研究協力者のA~G列は様式Aからコピペできます。申請書にない研究協力者の追加は、様式Eの提出が必要です。</t>
    <rPh sb="0" eb="1">
      <t>ケンキュウキョウリョクシャ</t>
    </rPh>
    <rPh sb="5" eb="6">
      <t xml:space="preserve">カク </t>
    </rPh>
    <phoneticPr fontId="11"/>
  </si>
  <si>
    <t>（例として入っている文字を消して記入してください）</t>
    <rPh sb="1" eb="2">
      <t xml:space="preserve">レイ </t>
    </rPh>
    <rPh sb="5" eb="6">
      <t xml:space="preserve">ハイッテイル </t>
    </rPh>
    <rPh sb="10" eb="12">
      <t xml:space="preserve">モジ </t>
    </rPh>
    <rPh sb="13" eb="14">
      <t xml:space="preserve">ケシテ </t>
    </rPh>
    <rPh sb="16" eb="18">
      <t xml:space="preserve">キニュウ </t>
    </rPh>
    <phoneticPr fontId="11"/>
  </si>
  <si>
    <r>
      <rPr>
        <sz val="10"/>
        <color indexed="8"/>
        <rFont val="ＭＳ 明朝"/>
        <family val="1"/>
        <charset val="128"/>
      </rPr>
      <t>様式</t>
    </r>
    <r>
      <rPr>
        <sz val="10"/>
        <color indexed="8"/>
        <rFont val="ＭＳ Ｐゴシック"/>
        <family val="3"/>
        <charset val="128"/>
      </rPr>
      <t>C</t>
    </r>
    <r>
      <rPr>
        <sz val="10"/>
        <color indexed="8"/>
        <rFont val="ＭＳ 明朝"/>
        <family val="1"/>
        <charset val="128"/>
      </rPr>
      <t>の</t>
    </r>
    <r>
      <rPr>
        <sz val="10"/>
        <color indexed="8"/>
        <rFont val="ＭＳ Ｐゴシック"/>
        <family val="3"/>
        <charset val="128"/>
      </rPr>
      <t>p1</t>
    </r>
    <r>
      <rPr>
        <sz val="10"/>
        <color indexed="8"/>
        <rFont val="ＭＳ 明朝"/>
        <family val="1"/>
        <charset val="128"/>
      </rPr>
      <t>の続き
研究参加者</t>
    </r>
    <r>
      <rPr>
        <sz val="11"/>
        <color indexed="8"/>
        <rFont val="ＭＳ 明朝"/>
        <family val="1"/>
        <charset val="128"/>
      </rPr>
      <t xml:space="preserve">
</t>
    </r>
    <r>
      <rPr>
        <sz val="9"/>
        <color rgb="FFFF0000"/>
        <rFont val="ＭＳ Ｐゴシック"/>
        <family val="3"/>
        <charset val="128"/>
      </rPr>
      <t>40歳未満</t>
    </r>
    <r>
      <rPr>
        <sz val="9"/>
        <color indexed="8"/>
        <rFont val="ＭＳ Ｐゴシック"/>
        <family val="3"/>
        <charset val="128"/>
      </rPr>
      <t>の若手研究者は「若手」の欄に"1"（半角数字），女性研究者は「女性」の欄に"1"（半角数字）を記入してください。</t>
    </r>
    <phoneticPr fontId="11"/>
  </si>
  <si>
    <t>必要があればページを追加して下さい</t>
    <rPh sb="0" eb="2">
      <t xml:space="preserve">ヒツヨウニオウジテ </t>
    </rPh>
    <rPh sb="10" eb="12">
      <t xml:space="preserve">ツイカシテクダサイ </t>
    </rPh>
    <phoneticPr fontId="11"/>
  </si>
  <si>
    <t>研究協力者は下のp2に記入</t>
    <rPh sb="0" eb="1">
      <t xml:space="preserve">ケンキュウキョウリョクシャ </t>
    </rPh>
    <rPh sb="6" eb="7">
      <t xml:space="preserve">シタ </t>
    </rPh>
    <rPh sb="11" eb="13">
      <t xml:space="preserve">キニュウ </t>
    </rPh>
    <phoneticPr fontId="1"/>
  </si>
  <si>
    <t>R03FIRDM001C</t>
    <phoneticPr fontId="1"/>
  </si>
  <si>
    <r>
      <rPr>
        <sz val="10"/>
        <color indexed="8"/>
        <rFont val="ＭＳ 明朝"/>
        <family val="1"/>
        <charset val="128"/>
      </rPr>
      <t>実施期間中の研究参加者（「センター内世話人」</t>
    </r>
    <r>
      <rPr>
        <u/>
        <sz val="10"/>
        <color indexed="8"/>
        <rFont val="ＭＳ 明朝"/>
        <family val="1"/>
        <charset val="128"/>
      </rPr>
      <t>を含む</t>
    </r>
    <r>
      <rPr>
        <sz val="10"/>
        <color indexed="8"/>
        <rFont val="ＭＳ 明朝"/>
        <family val="1"/>
        <charset val="128"/>
      </rPr>
      <t>すべての研究協力者）</t>
    </r>
    <r>
      <rPr>
        <sz val="11"/>
        <color indexed="8"/>
        <rFont val="ＭＳ 明朝"/>
        <family val="1"/>
        <charset val="128"/>
      </rPr>
      <t xml:space="preserve">
</t>
    </r>
    <r>
      <rPr>
        <sz val="9"/>
        <color rgb="FFFF0000"/>
        <rFont val="ＭＳ Ｐゴシック"/>
        <family val="3"/>
        <charset val="128"/>
      </rPr>
      <t>40歳未満</t>
    </r>
    <r>
      <rPr>
        <sz val="9"/>
        <color indexed="8"/>
        <rFont val="ＭＳ Ｐゴシック"/>
        <family val="3"/>
        <charset val="128"/>
      </rPr>
      <t>の若手研究者は「若手」の欄に"1"（半角数字），女性研究者は「女性」の欄に"1"（半角数字）を記入してください。</t>
    </r>
    <rPh sb="17" eb="18">
      <t>ナイ</t>
    </rPh>
    <rPh sb="18" eb="20">
      <t>セワ</t>
    </rPh>
    <rPh sb="20" eb="21">
      <t>ニン</t>
    </rPh>
    <rPh sb="23" eb="24">
      <t>フク</t>
    </rPh>
    <rPh sb="53" eb="54">
      <t>ラン</t>
    </rPh>
    <rPh sb="59" eb="61">
      <t>ハンカク</t>
    </rPh>
    <rPh sb="61" eb="63">
      <t>スウジ</t>
    </rPh>
    <rPh sb="76" eb="77">
      <t>ラン</t>
    </rPh>
    <phoneticPr fontId="1"/>
  </si>
  <si>
    <t>自宅住所</t>
    <phoneticPr fontId="11"/>
  </si>
  <si>
    <t>所属機関住所</t>
    <rPh sb="0" eb="4">
      <t xml:space="preserve">ショゾクキカン </t>
    </rPh>
    <rPh sb="4" eb="6">
      <t xml:space="preserve">ジュウショ </t>
    </rPh>
    <phoneticPr fontId="11"/>
  </si>
  <si>
    <t>〒</t>
    <phoneticPr fontId="11"/>
  </si>
  <si>
    <t>福井</t>
    <rPh sb="0" eb="2">
      <t xml:space="preserve">フクイ </t>
    </rPh>
    <phoneticPr fontId="32"/>
  </si>
  <si>
    <t>太郎</t>
    <rPh sb="0" eb="2">
      <t xml:space="preserve">タロウ </t>
    </rPh>
    <phoneticPr fontId="32"/>
  </si>
  <si>
    <t>a大学</t>
    <rPh sb="1" eb="3">
      <t xml:space="preserve">ダイガク </t>
    </rPh>
    <phoneticPr fontId="11"/>
  </si>
  <si>
    <t>b学部</t>
    <rPh sb="1" eb="3">
      <t xml:space="preserve">ガクブ </t>
    </rPh>
    <phoneticPr fontId="11"/>
  </si>
  <si>
    <t>学生の場合は指導教員の氏名・所属を記入</t>
    <phoneticPr fontId="11"/>
  </si>
  <si>
    <t>指導教員氏名</t>
    <rPh sb="0" eb="4">
      <t xml:space="preserve">シドウキョウイン </t>
    </rPh>
    <rPh sb="4" eb="6">
      <t xml:space="preserve">シメイ </t>
    </rPh>
    <phoneticPr fontId="11"/>
  </si>
  <si>
    <t>指導教員所属機関</t>
    <rPh sb="0" eb="6">
      <t xml:space="preserve">シドウキョウインショゾク </t>
    </rPh>
    <rPh sb="6" eb="8">
      <t xml:space="preserve">キカン </t>
    </rPh>
    <phoneticPr fontId="11"/>
  </si>
  <si>
    <t>2023年度遠赤外領域開発研究センター共同研究実施計画書</t>
    <phoneticPr fontId="1"/>
  </si>
  <si>
    <t>（2023年度遠赤外領域開発研究センター共同研究申請書(様式Ａ)に基づいて，センター内世話人に提出して下さい。）</t>
    <phoneticPr fontId="1"/>
  </si>
  <si>
    <t>旅費支給希望ありの場合に右欄に記入※</t>
    <rPh sb="0" eb="2">
      <t>リョヒ</t>
    </rPh>
    <rPh sb="2" eb="4">
      <t>シキュウ</t>
    </rPh>
    <rPh sb="4" eb="6">
      <t>キボウ</t>
    </rPh>
    <rPh sb="9" eb="11">
      <t>バアイ</t>
    </rPh>
    <rPh sb="12" eb="14">
      <t xml:space="preserve">ミギラン </t>
    </rPh>
    <rPh sb="15" eb="17">
      <t>キニュウ</t>
    </rPh>
    <phoneticPr fontId="1"/>
  </si>
  <si>
    <t>旅費支給希望ありの場合に右欄に記入</t>
    <rPh sb="0" eb="2">
      <t>リョヒ</t>
    </rPh>
    <rPh sb="2" eb="4">
      <t>シキュウ</t>
    </rPh>
    <rPh sb="4" eb="6">
      <t>キボウ</t>
    </rPh>
    <rPh sb="9" eb="11">
      <t>バアイ</t>
    </rPh>
    <rPh sb="12" eb="14">
      <t xml:space="preserve">ミギラン </t>
    </rPh>
    <rPh sb="15" eb="17">
      <t>キニュウ</t>
    </rPh>
    <phoneticPr fontId="1"/>
  </si>
  <si>
    <t>旅費支給希望ありの場合に右欄に記入</t>
    <rPh sb="0" eb="2">
      <t>リョヒ</t>
    </rPh>
    <rPh sb="2" eb="4">
      <t>シキュウ</t>
    </rPh>
    <rPh sb="4" eb="6">
      <t>キボウ</t>
    </rPh>
    <rPh sb="9" eb="11">
      <t>バアイ</t>
    </rPh>
    <rPh sb="13" eb="15">
      <t>キニュウ</t>
    </rPh>
    <phoneticPr fontId="1"/>
  </si>
  <si>
    <t>2023年度よりPC接続希望の有無の欄を廃止しました。福井大学では多くの場所でeduroamのサービスを利用できます。eduroam以外でのネットワーク接続をご希望の方は来学の1週間以上前に直接世話人にご確認下さい。</t>
    <rPh sb="4" eb="6">
      <t xml:space="preserve">ネンドヨリ </t>
    </rPh>
    <rPh sb="10" eb="14">
      <t xml:space="preserve">セツゾクキボウ </t>
    </rPh>
    <rPh sb="15" eb="17">
      <t xml:space="preserve">ウム </t>
    </rPh>
    <rPh sb="18" eb="19">
      <t xml:space="preserve">ラン </t>
    </rPh>
    <rPh sb="20" eb="22">
      <t xml:space="preserve">ハイシシマチア </t>
    </rPh>
    <rPh sb="27" eb="31">
      <t xml:space="preserve">フクイダイガク </t>
    </rPh>
    <rPh sb="33" eb="34">
      <t xml:space="preserve">オオクノバショ </t>
    </rPh>
    <rPh sb="52" eb="54">
      <t xml:space="preserve">リヨウデキマス </t>
    </rPh>
    <rPh sb="66" eb="68">
      <t xml:space="preserve">イガイ </t>
    </rPh>
    <rPh sb="76" eb="78">
      <t xml:space="preserve">セツゾク </t>
    </rPh>
    <rPh sb="85" eb="87">
      <t xml:space="preserve">ライガク </t>
    </rPh>
    <rPh sb="89" eb="91">
      <t xml:space="preserve">シュウカン </t>
    </rPh>
    <rPh sb="91" eb="93">
      <t xml:space="preserve">イジョウ </t>
    </rPh>
    <rPh sb="93" eb="94">
      <t xml:space="preserve">マエニ </t>
    </rPh>
    <rPh sb="95" eb="97">
      <t xml:space="preserve">チョクセツ </t>
    </rPh>
    <rPh sb="97" eb="100">
      <t xml:space="preserve">セワニンニ </t>
    </rPh>
    <phoneticPr fontId="1"/>
  </si>
  <si>
    <t>※旅費は、原則、所属先とご自宅のうち旅費が安価となる方を起点として計算されます。事情により起点を指定する場合は、その旨を世話人を通じてお知らせ下さい。</t>
    <phoneticPr fontId="1"/>
  </si>
  <si>
    <t>←黄色地セルは上の8～9行目を記入すると自動的に転記されます</t>
    <rPh sb="0" eb="1">
      <t>キイロ</t>
    </rPh>
    <phoneticPr fontId="1"/>
  </si>
  <si>
    <t>ver.20230403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</si>
</sst>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charset val="128"/>
      <scheme val="minor"/>
    </font>
    <font>
      <sz val="6"/>
      <name val="ＭＳ Ｐゴシック"/>
      <family val="3"/>
      <charset val="128"/>
    </font>
    <font>
      <sz val="11"/>
      <color indexed="8"/>
      <name val="ＭＳ 明朝"/>
      <family val="1"/>
      <charset val="128"/>
    </font>
    <font>
      <sz val="10"/>
      <color indexed="8"/>
      <name val="ＭＳ 明朝"/>
      <family val="1"/>
      <charset val="128"/>
    </font>
    <font>
      <sz val="10"/>
      <color indexed="8"/>
      <name val="ＭＳ Ｐゴシック"/>
      <family val="3"/>
      <charset val="128"/>
    </font>
    <font>
      <sz val="9"/>
      <color indexed="8"/>
      <name val="ＭＳ Ｐゴシック"/>
      <family val="3"/>
      <charset val="128"/>
    </font>
    <font>
      <u/>
      <sz val="10"/>
      <color indexed="8"/>
      <name val="ＭＳ 明朝"/>
      <family val="1"/>
      <charset val="128"/>
    </font>
    <font>
      <sz val="10"/>
      <color indexed="8"/>
      <name val="Times New Roman"/>
      <family val="1"/>
    </font>
    <font>
      <sz val="9"/>
      <color indexed="8"/>
      <name val="ＭＳ 明朝"/>
      <family val="1"/>
      <charset val="128"/>
    </font>
    <font>
      <sz val="10"/>
      <color indexed="8"/>
      <name val="ＭＳ Ｐ明朝"/>
      <family val="1"/>
      <charset val="128"/>
    </font>
    <font>
      <sz val="10"/>
      <name val="ＭＳ 明朝"/>
      <family val="1"/>
      <charset val="128"/>
    </font>
    <font>
      <sz val="6"/>
      <name val="ＭＳ Ｐ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8"/>
      <color theme="1"/>
      <name val="ＭＳ Ｐ明朝"/>
      <family val="1"/>
      <charset val="128"/>
    </font>
    <font>
      <sz val="10"/>
      <color theme="1"/>
      <name val="ＭＳ Ｐゴシック"/>
      <family val="3"/>
      <charset val="128"/>
      <scheme val="minor"/>
    </font>
    <font>
      <sz val="11"/>
      <color theme="1"/>
      <name val="Times New Roman"/>
      <family val="1"/>
    </font>
    <font>
      <sz val="11"/>
      <color rgb="FFFF0000"/>
      <name val="ＭＳ 明朝"/>
      <family val="1"/>
      <charset val="128"/>
    </font>
    <font>
      <sz val="10"/>
      <color theme="1"/>
      <name val="Times New Roman"/>
      <family val="1"/>
    </font>
    <font>
      <sz val="9"/>
      <color theme="1"/>
      <name val="MS Mincho"/>
      <family val="1"/>
    </font>
    <font>
      <sz val="6"/>
      <color theme="1"/>
      <name val="ＭＳ 明朝"/>
      <family val="1"/>
      <charset val="128"/>
    </font>
    <font>
      <sz val="14"/>
      <color theme="1"/>
      <name val="ＭＳ 明朝"/>
      <family val="1"/>
      <charset val="128"/>
    </font>
    <font>
      <sz val="10"/>
      <color theme="1"/>
      <name val="ＭＳ ゴシック"/>
      <family val="3"/>
      <charset val="128"/>
    </font>
    <font>
      <sz val="10"/>
      <color theme="1"/>
      <name val="ＭＳ Ｐゴシック"/>
      <family val="3"/>
      <charset val="128"/>
      <scheme val="major"/>
    </font>
    <font>
      <sz val="11"/>
      <color rgb="FF0000FF"/>
      <name val="ＭＳ 明朝"/>
      <family val="1"/>
      <charset val="128"/>
    </font>
    <font>
      <sz val="9"/>
      <color rgb="FFFF0000"/>
      <name val="ＭＳ Ｐゴシック"/>
      <family val="3"/>
      <charset val="128"/>
    </font>
    <font>
      <sz val="11"/>
      <color theme="1"/>
      <name val="ＭＳ Ｐゴシック"/>
      <family val="2"/>
      <charset val="128"/>
      <scheme val="major"/>
    </font>
    <font>
      <b/>
      <sz val="9"/>
      <color rgb="FFFF0000"/>
      <name val="ＭＳ 明朝"/>
      <family val="1"/>
      <charset val="128"/>
    </font>
    <font>
      <sz val="8"/>
      <color theme="1"/>
      <name val="Times New Roman"/>
      <family val="1"/>
    </font>
    <font>
      <b/>
      <sz val="11"/>
      <color rgb="FF0000FF"/>
      <name val="ＭＳ 明朝"/>
      <family val="1"/>
      <charset val="128"/>
    </font>
    <font>
      <sz val="6"/>
      <name val="ＭＳ Ｐゴシック"/>
      <family val="2"/>
      <charset val="128"/>
    </font>
    <font>
      <sz val="8"/>
      <color theme="1"/>
      <name val="MS Mincho"/>
      <family val="1"/>
      <charset val="128"/>
    </font>
    <font>
      <sz val="10"/>
      <color theme="1"/>
      <name val="ＭＳ Ｐ明朝"/>
      <family val="1"/>
      <charset val="128"/>
    </font>
    <font>
      <sz val="10"/>
      <color rgb="FF0432FF"/>
      <name val="ＭＳ 明朝"/>
      <family val="1"/>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D579"/>
        <bgColor indexed="64"/>
      </patternFill>
    </fill>
  </fills>
  <borders count="72">
    <border>
      <left/>
      <right/>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dashed">
        <color indexed="64"/>
      </left>
      <right/>
      <top style="medium">
        <color indexed="64"/>
      </top>
      <bottom style="medium">
        <color indexed="64"/>
      </bottom>
      <diagonal/>
    </border>
    <border>
      <left/>
      <right/>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dashed">
        <color indexed="64"/>
      </right>
      <top/>
      <bottom style="medium">
        <color indexed="64"/>
      </bottom>
      <diagonal/>
    </border>
    <border>
      <left style="medium">
        <color indexed="64"/>
      </left>
      <right/>
      <top style="thin">
        <color indexed="64"/>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top style="dotted">
        <color indexed="64"/>
      </top>
      <bottom style="double">
        <color indexed="64"/>
      </bottom>
      <diagonal/>
    </border>
    <border>
      <left/>
      <right/>
      <top style="double">
        <color indexed="64"/>
      </top>
      <bottom style="thin">
        <color indexed="64"/>
      </bottom>
      <diagonal/>
    </border>
    <border>
      <left style="dotted">
        <color indexed="64"/>
      </left>
      <right style="medium">
        <color indexed="64"/>
      </right>
      <top style="thin">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tted">
        <color indexed="64"/>
      </right>
      <top style="thin">
        <color indexed="64"/>
      </top>
      <bottom style="double">
        <color indexed="64"/>
      </bottom>
      <diagonal/>
    </border>
  </borders>
  <cellStyleXfs count="1">
    <xf numFmtId="0" fontId="0" fillId="0" borderId="0">
      <alignment vertical="center"/>
    </xf>
  </cellStyleXfs>
  <cellXfs count="216">
    <xf numFmtId="0" fontId="0" fillId="0" borderId="0" xfId="0">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0" xfId="0" applyFont="1">
      <alignment vertical="center"/>
    </xf>
    <xf numFmtId="0" fontId="14" fillId="0" borderId="0" xfId="0" applyFont="1" applyAlignment="1">
      <alignment vertical="center" wrapText="1"/>
    </xf>
    <xf numFmtId="0" fontId="12" fillId="0" borderId="0" xfId="0" applyFont="1" applyAlignment="1">
      <alignment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0" borderId="9" xfId="0" applyFont="1" applyBorder="1" applyAlignment="1">
      <alignment horizontal="center" vertical="center" wrapText="1"/>
    </xf>
    <xf numFmtId="0" fontId="14" fillId="0" borderId="0" xfId="0" applyFont="1" applyAlignment="1">
      <alignment horizontal="left" vertical="center" wrapText="1"/>
    </xf>
    <xf numFmtId="0" fontId="15" fillId="2" borderId="11" xfId="0" applyFont="1" applyFill="1" applyBorder="1" applyAlignment="1">
      <alignment horizontal="center" vertical="center" wrapText="1"/>
    </xf>
    <xf numFmtId="0" fontId="13" fillId="0" borderId="12" xfId="0" applyFont="1" applyBorder="1" applyAlignment="1">
      <alignment horizontal="center" vertical="center" wrapText="1"/>
    </xf>
    <xf numFmtId="0" fontId="17" fillId="0" borderId="7" xfId="0" applyFont="1" applyBorder="1" applyAlignment="1">
      <alignment vertical="center" wrapText="1"/>
    </xf>
    <xf numFmtId="0" fontId="17" fillId="0" borderId="13" xfId="0" applyFont="1" applyBorder="1" applyAlignment="1">
      <alignment vertical="center" wrapText="1"/>
    </xf>
    <xf numFmtId="0" fontId="14" fillId="2" borderId="3" xfId="0" applyFont="1" applyFill="1" applyBorder="1" applyAlignment="1">
      <alignment horizontal="center" vertical="center" wrapText="1"/>
    </xf>
    <xf numFmtId="0" fontId="17" fillId="0" borderId="8" xfId="0" applyFont="1" applyBorder="1">
      <alignment vertical="center"/>
    </xf>
    <xf numFmtId="0" fontId="14" fillId="2" borderId="14" xfId="0" applyFont="1" applyFill="1" applyBorder="1" applyAlignment="1">
      <alignment horizontal="center" vertical="center" wrapText="1"/>
    </xf>
    <xf numFmtId="0" fontId="13" fillId="0" borderId="14" xfId="0" applyFont="1" applyBorder="1" applyAlignment="1">
      <alignment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8" fillId="2" borderId="16" xfId="0" applyFont="1" applyFill="1" applyBorder="1" applyAlignment="1">
      <alignment horizontal="center" vertical="center"/>
    </xf>
    <xf numFmtId="0" fontId="18"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5" fillId="2" borderId="11" xfId="0" applyFont="1" applyFill="1" applyBorder="1" applyAlignment="1">
      <alignment horizontal="center" vertical="center"/>
    </xf>
    <xf numFmtId="0" fontId="14" fillId="2" borderId="11" xfId="0" applyFont="1" applyFill="1" applyBorder="1" applyAlignment="1">
      <alignment horizontal="center" vertical="center"/>
    </xf>
    <xf numFmtId="0" fontId="14" fillId="0" borderId="18" xfId="0" applyFont="1" applyBorder="1" applyAlignment="1">
      <alignment vertical="center" wrapText="1"/>
    </xf>
    <xf numFmtId="0" fontId="17" fillId="0" borderId="7" xfId="0" applyFont="1" applyBorder="1">
      <alignment vertical="center"/>
    </xf>
    <xf numFmtId="0" fontId="17" fillId="0" borderId="13" xfId="0" applyFont="1" applyBorder="1">
      <alignment vertical="center"/>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9" fillId="0" borderId="0" xfId="0" applyFont="1" applyAlignment="1">
      <alignment horizontal="right" vertical="center"/>
    </xf>
    <xf numFmtId="0" fontId="17" fillId="0" borderId="20" xfId="0" applyFont="1" applyBorder="1">
      <alignment vertical="center"/>
    </xf>
    <xf numFmtId="0" fontId="17" fillId="0" borderId="3" xfId="0" applyFont="1" applyBorder="1" applyAlignment="1">
      <alignment vertical="center" wrapText="1"/>
    </xf>
    <xf numFmtId="0" fontId="17" fillId="0" borderId="21" xfId="0" applyFont="1" applyBorder="1" applyAlignment="1">
      <alignment vertical="center" wrapText="1"/>
    </xf>
    <xf numFmtId="0" fontId="17" fillId="0" borderId="3" xfId="0" applyFont="1" applyBorder="1">
      <alignment vertical="center"/>
    </xf>
    <xf numFmtId="0" fontId="17" fillId="0" borderId="2" xfId="0" applyFont="1" applyBorder="1">
      <alignment vertical="center"/>
    </xf>
    <xf numFmtId="0" fontId="17" fillId="0" borderId="21" xfId="0" applyFont="1" applyBorder="1">
      <alignment vertical="center"/>
    </xf>
    <xf numFmtId="0" fontId="14" fillId="2" borderId="11"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23" xfId="0" applyFont="1" applyBorder="1" applyAlignment="1">
      <alignment horizontal="center" vertical="center" wrapText="1" shrinkToFit="1"/>
    </xf>
    <xf numFmtId="0" fontId="20" fillId="2" borderId="16" xfId="0" applyFont="1" applyFill="1" applyBorder="1" applyAlignment="1">
      <alignment horizontal="center" vertical="center"/>
    </xf>
    <xf numFmtId="0" fontId="21" fillId="2" borderId="16" xfId="0" applyFont="1" applyFill="1" applyBorder="1" applyAlignment="1">
      <alignment horizontal="center" vertical="center"/>
    </xf>
    <xf numFmtId="0" fontId="26" fillId="0" borderId="0" xfId="0" applyFont="1">
      <alignment vertical="center"/>
    </xf>
    <xf numFmtId="0" fontId="25" fillId="0" borderId="0" xfId="0" applyFont="1" applyAlignment="1">
      <alignment horizontal="right" vertical="center" wrapText="1"/>
    </xf>
    <xf numFmtId="0" fontId="13" fillId="0" borderId="24" xfId="0" applyFont="1" applyBorder="1" applyAlignment="1">
      <alignment horizontal="center" vertical="center" wrapText="1"/>
    </xf>
    <xf numFmtId="0" fontId="13" fillId="0" borderId="57" xfId="0" applyFont="1" applyBorder="1" applyAlignment="1">
      <alignment horizontal="center" vertical="center" wrapText="1"/>
    </xf>
    <xf numFmtId="0" fontId="13" fillId="3" borderId="7"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13" fillId="0" borderId="58" xfId="0" applyFont="1" applyBorder="1" applyAlignment="1">
      <alignment horizontal="center" vertical="center" wrapText="1"/>
    </xf>
    <xf numFmtId="0" fontId="13" fillId="0" borderId="56" xfId="0" applyFont="1" applyBorder="1" applyAlignment="1">
      <alignment horizontal="center" vertical="center" wrapText="1"/>
    </xf>
    <xf numFmtId="0" fontId="13" fillId="5" borderId="53"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60" xfId="0" applyFont="1" applyFill="1" applyBorder="1" applyAlignment="1">
      <alignment vertical="center" wrapText="1"/>
    </xf>
    <xf numFmtId="0" fontId="29" fillId="0" borderId="0" xfId="0" applyFont="1">
      <alignment vertical="center"/>
    </xf>
    <xf numFmtId="0" fontId="15" fillId="0" borderId="0" xfId="0" applyFont="1">
      <alignment vertical="center"/>
    </xf>
    <xf numFmtId="0" fontId="13" fillId="2" borderId="22" xfId="0" applyFont="1" applyFill="1" applyBorder="1" applyAlignment="1">
      <alignment vertical="center" wrapText="1"/>
    </xf>
    <xf numFmtId="0" fontId="30"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5" xfId="0" applyFont="1" applyBorder="1" applyAlignment="1">
      <alignment horizontal="center" vertical="center" wrapText="1"/>
    </xf>
    <xf numFmtId="0" fontId="17" fillId="0" borderId="66" xfId="0" applyFont="1" applyBorder="1">
      <alignment vertical="center"/>
    </xf>
    <xf numFmtId="0" fontId="13" fillId="2" borderId="63" xfId="0" applyFont="1" applyFill="1" applyBorder="1" applyAlignment="1">
      <alignment vertical="center" wrapText="1"/>
    </xf>
    <xf numFmtId="0" fontId="13" fillId="2" borderId="71" xfId="0" applyFont="1" applyFill="1" applyBorder="1" applyAlignment="1">
      <alignment vertical="center" wrapText="1"/>
    </xf>
    <xf numFmtId="0" fontId="13" fillId="2" borderId="70" xfId="0" applyFont="1" applyFill="1" applyBorder="1" applyAlignment="1">
      <alignment horizontal="left" vertical="center" wrapText="1"/>
    </xf>
    <xf numFmtId="0" fontId="33" fillId="0" borderId="1" xfId="0" applyFont="1" applyBorder="1" applyAlignment="1">
      <alignment horizontal="center" vertical="center" wrapText="1"/>
    </xf>
    <xf numFmtId="0" fontId="33" fillId="0" borderId="9" xfId="0" applyFont="1" applyBorder="1" applyAlignment="1">
      <alignment horizontal="center" vertical="center" wrapText="1"/>
    </xf>
    <xf numFmtId="0" fontId="14" fillId="0" borderId="0" xfId="0" applyFont="1">
      <alignment vertical="center"/>
    </xf>
    <xf numFmtId="0" fontId="17" fillId="0" borderId="0" xfId="0" applyFont="1">
      <alignment vertical="center"/>
    </xf>
    <xf numFmtId="0" fontId="35" fillId="0" borderId="0" xfId="0" applyFont="1">
      <alignment vertical="center"/>
    </xf>
    <xf numFmtId="0" fontId="14" fillId="0" borderId="0" xfId="0" applyFont="1" applyAlignment="1">
      <alignment horizontal="left" vertical="center"/>
    </xf>
    <xf numFmtId="0" fontId="35" fillId="0" borderId="0" xfId="0" applyFont="1" applyAlignment="1">
      <alignment horizontal="left" vertical="center"/>
    </xf>
    <xf numFmtId="0" fontId="35" fillId="0" borderId="54" xfId="0" applyFont="1" applyBorder="1" applyAlignment="1">
      <alignment horizontal="left" vertical="center" wrapText="1"/>
    </xf>
    <xf numFmtId="0" fontId="35" fillId="0" borderId="0" xfId="0" applyFont="1" applyAlignment="1">
      <alignment horizontal="left" vertical="center" wrapText="1"/>
    </xf>
    <xf numFmtId="0" fontId="28" fillId="0" borderId="0" xfId="0" applyFont="1" applyAlignment="1">
      <alignment horizontal="right" vertical="center"/>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13" fillId="2" borderId="61"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2" borderId="65" xfId="0" applyFont="1" applyFill="1" applyBorder="1" applyAlignment="1">
      <alignment horizontal="left" vertical="center" wrapText="1"/>
    </xf>
    <xf numFmtId="0" fontId="13" fillId="2" borderId="68" xfId="0" applyFont="1" applyFill="1" applyBorder="1" applyAlignment="1">
      <alignment horizontal="left" vertical="center" wrapText="1"/>
    </xf>
    <xf numFmtId="0" fontId="25" fillId="0" borderId="0" xfId="0" applyFont="1" applyAlignment="1">
      <alignment horizontal="right" vertical="center" wrapText="1"/>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0" fillId="2" borderId="44" xfId="0" applyFont="1" applyFill="1" applyBorder="1" applyAlignment="1">
      <alignment horizontal="center" vertical="top" wrapText="1"/>
    </xf>
    <xf numFmtId="0" fontId="20" fillId="2" borderId="45" xfId="0" applyFont="1" applyFill="1" applyBorder="1" applyAlignment="1">
      <alignment horizontal="center" vertical="top" wrapText="1"/>
    </xf>
    <xf numFmtId="0" fontId="20" fillId="2" borderId="46" xfId="0" applyFont="1" applyFill="1" applyBorder="1" applyAlignment="1">
      <alignment horizontal="center"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1" xfId="0" applyFont="1" applyBorder="1" applyAlignment="1">
      <alignment horizontal="left" vertical="center" wrapText="1"/>
    </xf>
    <xf numFmtId="0" fontId="31" fillId="0" borderId="0" xfId="0" applyFont="1" applyAlignment="1">
      <alignment horizontal="left" wrapText="1"/>
    </xf>
    <xf numFmtId="0" fontId="31" fillId="0" borderId="18" xfId="0" applyFont="1" applyBorder="1" applyAlignment="1">
      <alignment horizontal="left" wrapText="1"/>
    </xf>
    <xf numFmtId="0" fontId="14" fillId="2" borderId="9" xfId="0" applyFont="1" applyFill="1" applyBorder="1" applyAlignment="1">
      <alignment horizontal="center" vertical="center" wrapText="1"/>
    </xf>
    <xf numFmtId="14" fontId="14" fillId="0" borderId="5" xfId="0" applyNumberFormat="1" applyFont="1" applyBorder="1" applyAlignment="1">
      <alignment horizontal="center" vertical="center" wrapText="1"/>
    </xf>
    <xf numFmtId="0" fontId="14" fillId="0" borderId="7" xfId="0" applyFont="1" applyBorder="1" applyAlignment="1">
      <alignment horizontal="center" vertical="center" wrapText="1"/>
    </xf>
    <xf numFmtId="14" fontId="14" fillId="0" borderId="7"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6" borderId="17" xfId="0" applyFont="1" applyFill="1" applyBorder="1" applyAlignment="1">
      <alignment horizontal="center" vertical="center" shrinkToFit="1"/>
    </xf>
    <xf numFmtId="0" fontId="15" fillId="6" borderId="16" xfId="0" applyFont="1" applyFill="1" applyBorder="1" applyAlignment="1">
      <alignment horizontal="center" vertical="center" shrinkToFit="1"/>
    </xf>
    <xf numFmtId="0" fontId="15" fillId="6" borderId="23" xfId="0" applyFont="1" applyFill="1" applyBorder="1" applyAlignment="1">
      <alignment horizontal="center" vertical="center" shrinkToFit="1"/>
    </xf>
    <xf numFmtId="0" fontId="20" fillId="2" borderId="11" xfId="0" applyFont="1" applyFill="1" applyBorder="1" applyAlignment="1">
      <alignment horizontal="center" vertical="center"/>
    </xf>
    <xf numFmtId="0" fontId="20" fillId="2" borderId="32"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23" xfId="0" applyFont="1" applyFill="1" applyBorder="1" applyAlignment="1">
      <alignment horizontal="center" vertical="center"/>
    </xf>
    <xf numFmtId="0" fontId="12" fillId="2" borderId="16" xfId="0" applyFont="1" applyFill="1" applyBorder="1" applyAlignment="1">
      <alignment horizontal="center" vertical="center"/>
    </xf>
    <xf numFmtId="0" fontId="24" fillId="2" borderId="33"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24" fillId="2" borderId="35"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5" fillId="6" borderId="17" xfId="0" applyFont="1" applyFill="1" applyBorder="1" applyAlignment="1">
      <alignment horizontal="center" vertical="center"/>
    </xf>
    <xf numFmtId="0" fontId="15" fillId="6" borderId="16"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7" xfId="0" applyFont="1" applyBorder="1" applyAlignment="1">
      <alignment horizontal="center" vertical="center" wrapText="1"/>
    </xf>
    <xf numFmtId="0" fontId="14" fillId="2" borderId="11"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2" fillId="0" borderId="16" xfId="0" applyFont="1" applyBorder="1" applyAlignment="1">
      <alignment horizontal="center" vertical="center" wrapText="1" shrinkToFit="1"/>
    </xf>
    <xf numFmtId="0" fontId="12" fillId="0" borderId="23" xfId="0" applyFont="1" applyBorder="1" applyAlignment="1">
      <alignment horizontal="center" vertical="center" wrapText="1" shrinkToFit="1"/>
    </xf>
    <xf numFmtId="0" fontId="20" fillId="2" borderId="1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14" fillId="0" borderId="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8" xfId="0" applyFont="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3" xfId="0" applyFont="1" applyBorder="1" applyAlignment="1">
      <alignment horizontal="center" vertical="center" wrapText="1"/>
    </xf>
    <xf numFmtId="0" fontId="14" fillId="2" borderId="1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1" xfId="0" applyFont="1" applyBorder="1" applyAlignment="1">
      <alignment horizontal="center" vertical="center" wrapText="1"/>
    </xf>
    <xf numFmtId="0" fontId="18" fillId="2" borderId="11" xfId="0" applyFont="1" applyFill="1" applyBorder="1" applyAlignment="1">
      <alignment horizontal="center" vertical="center"/>
    </xf>
    <xf numFmtId="0" fontId="18" fillId="2" borderId="32" xfId="0" applyFont="1" applyFill="1" applyBorder="1" applyAlignment="1">
      <alignment horizontal="center" vertical="center"/>
    </xf>
    <xf numFmtId="0" fontId="15" fillId="2" borderId="4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4" fillId="4" borderId="5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2" xfId="0" applyFont="1" applyFill="1" applyBorder="1" applyAlignment="1">
      <alignment horizontal="center" vertical="center"/>
    </xf>
    <xf numFmtId="0" fontId="23" fillId="0" borderId="0" xfId="0" applyFont="1" applyAlignment="1">
      <alignment horizontal="center" vertical="center" wrapText="1"/>
    </xf>
    <xf numFmtId="0" fontId="13" fillId="0" borderId="0" xfId="0" applyFont="1" applyAlignment="1">
      <alignment horizontal="center" vertical="center" wrapText="1"/>
    </xf>
    <xf numFmtId="0" fontId="14" fillId="2"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0" borderId="30" xfId="0" applyFont="1" applyBorder="1" applyAlignment="1">
      <alignment horizontal="center" vertical="center" wrapText="1"/>
    </xf>
    <xf numFmtId="0" fontId="15" fillId="0" borderId="16" xfId="0" applyFont="1" applyBorder="1" applyAlignment="1">
      <alignment horizontal="right" vertical="top" wrapText="1"/>
    </xf>
    <xf numFmtId="0" fontId="13" fillId="2" borderId="71" xfId="0" applyFont="1" applyFill="1" applyBorder="1" applyAlignment="1">
      <alignment horizontal="center" vertical="center" wrapText="1"/>
    </xf>
    <xf numFmtId="0" fontId="13" fillId="0" borderId="67" xfId="0" applyFont="1" applyBorder="1" applyAlignment="1">
      <alignment horizontal="left" vertical="center" wrapText="1"/>
    </xf>
    <xf numFmtId="0" fontId="13" fillId="2" borderId="70" xfId="0" applyFont="1" applyFill="1" applyBorder="1" applyAlignment="1">
      <alignment horizontal="left"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63" xfId="0" applyFont="1" applyBorder="1" applyAlignment="1">
      <alignment horizontal="left" vertical="center" wrapText="1"/>
    </xf>
    <xf numFmtId="0" fontId="13" fillId="2" borderId="63" xfId="0" applyFont="1" applyFill="1" applyBorder="1" applyAlignment="1">
      <alignment horizontal="center" vertical="center" wrapText="1"/>
    </xf>
    <xf numFmtId="0" fontId="13" fillId="0" borderId="64" xfId="0" applyFont="1" applyBorder="1" applyAlignment="1">
      <alignment horizontal="left" vertical="center" wrapText="1"/>
    </xf>
    <xf numFmtId="0" fontId="14" fillId="6" borderId="17"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23" xfId="0" applyFont="1" applyFill="1" applyBorder="1" applyAlignment="1">
      <alignment horizontal="center" vertical="center"/>
    </xf>
  </cellXfs>
  <cellStyles count="1">
    <cellStyle name="標準" xfId="0" builtinId="0"/>
  </cellStyles>
  <dxfs count="48">
    <dxf>
      <font>
        <strike val="0"/>
        <color auto="1"/>
      </font>
      <fill>
        <patternFill>
          <bgColor theme="0" tint="-0.499984740745262"/>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4"/>
  <sheetViews>
    <sheetView tabSelected="1" zoomScaleNormal="100" workbookViewId="0">
      <selection activeCell="P42" sqref="P42"/>
    </sheetView>
  </sheetViews>
  <sheetFormatPr baseColWidth="10" defaultColWidth="8.6640625" defaultRowHeight="14"/>
  <cols>
    <col min="1" max="5" width="8.6640625" style="1" customWidth="1"/>
    <col min="6" max="8" width="4.33203125" style="1" customWidth="1"/>
    <col min="9" max="9" width="3.1640625" style="1" customWidth="1"/>
    <col min="10" max="10" width="6.1640625" style="1" customWidth="1"/>
    <col min="11" max="15" width="4.33203125" style="1" customWidth="1"/>
    <col min="16" max="16" width="23.33203125" style="1" customWidth="1"/>
    <col min="17" max="17" width="4.33203125" style="1" customWidth="1"/>
    <col min="18" max="22" width="8.6640625" style="1" customWidth="1"/>
    <col min="23" max="24" width="5.6640625" style="1" customWidth="1"/>
    <col min="25" max="28" width="8.6640625" style="1" customWidth="1"/>
    <col min="29" max="29" width="7.6640625" style="1" customWidth="1"/>
    <col min="30" max="16384" width="8.6640625" style="1"/>
  </cols>
  <sheetData>
    <row r="1" spans="1:28" ht="15" customHeight="1">
      <c r="A1" s="13" t="s">
        <v>19</v>
      </c>
      <c r="B1" s="13"/>
      <c r="C1" s="5" t="s">
        <v>10</v>
      </c>
      <c r="D1" s="6"/>
      <c r="E1" s="6"/>
      <c r="F1" s="6"/>
      <c r="G1" s="6"/>
      <c r="H1" s="6"/>
      <c r="I1" s="6"/>
      <c r="J1" s="6"/>
      <c r="K1" s="6"/>
      <c r="L1" s="6"/>
      <c r="M1" s="6"/>
      <c r="N1" s="6"/>
      <c r="O1" s="6"/>
      <c r="P1" s="42" t="s">
        <v>98</v>
      </c>
    </row>
    <row r="2" spans="1:28" ht="36" customHeight="1">
      <c r="A2" s="197" t="s">
        <v>90</v>
      </c>
      <c r="B2" s="197"/>
      <c r="C2" s="197"/>
      <c r="D2" s="197"/>
      <c r="E2" s="197"/>
      <c r="F2" s="197"/>
      <c r="G2" s="197"/>
      <c r="H2" s="197"/>
      <c r="I2" s="197"/>
      <c r="J2" s="197"/>
      <c r="K2" s="197"/>
      <c r="L2" s="197"/>
      <c r="M2" s="197"/>
      <c r="N2" s="197"/>
      <c r="O2" s="197"/>
    </row>
    <row r="3" spans="1:28" ht="15" customHeight="1">
      <c r="A3" s="198" t="s">
        <v>91</v>
      </c>
      <c r="B3" s="198"/>
      <c r="C3" s="198"/>
      <c r="D3" s="198"/>
      <c r="E3" s="198"/>
      <c r="F3" s="198"/>
      <c r="G3" s="198"/>
      <c r="H3" s="198"/>
      <c r="I3" s="198"/>
      <c r="J3" s="198"/>
      <c r="K3" s="198"/>
      <c r="L3" s="198"/>
      <c r="M3" s="198"/>
      <c r="N3" s="198"/>
      <c r="O3" s="198"/>
    </row>
    <row r="4" spans="1:28" ht="15" thickBot="1">
      <c r="A4" s="6"/>
      <c r="B4" s="6"/>
      <c r="C4" s="6"/>
      <c r="D4" s="6"/>
      <c r="E4" s="6"/>
      <c r="F4" s="6"/>
      <c r="G4" s="6"/>
      <c r="H4" s="6"/>
      <c r="I4" s="6"/>
      <c r="J4" s="6"/>
      <c r="K4" s="6"/>
      <c r="L4" s="6"/>
      <c r="M4" s="6"/>
      <c r="N4" s="6"/>
      <c r="O4" s="6"/>
    </row>
    <row r="5" spans="1:28" ht="15" customHeight="1">
      <c r="A5" s="184" t="s">
        <v>27</v>
      </c>
      <c r="B5" s="185"/>
      <c r="C5" s="184" t="s">
        <v>45</v>
      </c>
      <c r="D5" s="199"/>
      <c r="E5" s="185"/>
      <c r="F5" s="184" t="s">
        <v>4</v>
      </c>
      <c r="G5" s="199"/>
      <c r="H5" s="199"/>
      <c r="I5" s="199"/>
      <c r="J5" s="185"/>
      <c r="K5" s="184" t="s">
        <v>3</v>
      </c>
      <c r="L5" s="199"/>
      <c r="M5" s="199"/>
      <c r="N5" s="199"/>
      <c r="O5" s="185"/>
      <c r="R5" s="55" t="s">
        <v>63</v>
      </c>
    </row>
    <row r="6" spans="1:28" ht="20" customHeight="1" thickBot="1">
      <c r="A6" s="186"/>
      <c r="B6" s="187"/>
      <c r="C6" s="186"/>
      <c r="D6" s="203"/>
      <c r="E6" s="187"/>
      <c r="F6" s="200"/>
      <c r="G6" s="201"/>
      <c r="H6" s="201"/>
      <c r="I6" s="201"/>
      <c r="J6" s="202"/>
      <c r="K6" s="200"/>
      <c r="L6" s="201"/>
      <c r="M6" s="201"/>
      <c r="N6" s="201"/>
      <c r="O6" s="202"/>
      <c r="R6" s="133" t="s">
        <v>71</v>
      </c>
      <c r="S6" s="133"/>
      <c r="T6" s="133"/>
      <c r="U6" s="133"/>
      <c r="V6" s="133"/>
      <c r="W6" s="133"/>
      <c r="X6" s="133"/>
      <c r="Y6" s="133"/>
      <c r="Z6" s="133"/>
      <c r="AA6" s="133"/>
      <c r="AB6" s="133"/>
    </row>
    <row r="7" spans="1:28" ht="32" customHeight="1" thickBot="1">
      <c r="A7" s="6"/>
      <c r="B7" s="6"/>
      <c r="C7" s="6"/>
      <c r="D7" s="6"/>
      <c r="E7" s="6"/>
      <c r="F7" s="204" t="s">
        <v>28</v>
      </c>
      <c r="G7" s="204"/>
      <c r="H7" s="204"/>
      <c r="I7" s="204"/>
      <c r="J7" s="204"/>
      <c r="K7" s="204"/>
      <c r="L7" s="204"/>
      <c r="M7" s="204"/>
      <c r="N7" s="204"/>
      <c r="O7" s="204"/>
      <c r="R7" s="134"/>
      <c r="S7" s="134"/>
      <c r="T7" s="134"/>
      <c r="U7" s="134"/>
      <c r="V7" s="134"/>
      <c r="W7" s="134"/>
      <c r="X7" s="134"/>
      <c r="Y7" s="134"/>
      <c r="Z7" s="134"/>
      <c r="AA7" s="134"/>
      <c r="AB7" s="134"/>
    </row>
    <row r="8" spans="1:28" ht="20" customHeight="1" thickBot="1">
      <c r="A8" s="182" t="s">
        <v>29</v>
      </c>
      <c r="B8" s="183"/>
      <c r="C8" s="26" t="s">
        <v>17</v>
      </c>
      <c r="D8" s="151" t="str">
        <f>IF(U8="","",U8)</f>
        <v>福井</v>
      </c>
      <c r="E8" s="151"/>
      <c r="F8" s="151"/>
      <c r="G8" s="151"/>
      <c r="H8" s="153" t="s">
        <v>18</v>
      </c>
      <c r="I8" s="153"/>
      <c r="J8" s="151" t="str">
        <f>IF(Z8="","",Z8)</f>
        <v>花子</v>
      </c>
      <c r="K8" s="151"/>
      <c r="L8" s="151"/>
      <c r="M8" s="151"/>
      <c r="N8" s="151"/>
      <c r="O8" s="152"/>
      <c r="P8" s="55" t="s">
        <v>52</v>
      </c>
      <c r="R8" s="163" t="s">
        <v>29</v>
      </c>
      <c r="S8" s="164"/>
      <c r="T8" s="50" t="s">
        <v>17</v>
      </c>
      <c r="U8" s="160" t="s">
        <v>64</v>
      </c>
      <c r="V8" s="160"/>
      <c r="W8" s="160"/>
      <c r="X8" s="160"/>
      <c r="Y8" s="51" t="s">
        <v>18</v>
      </c>
      <c r="Z8" s="160" t="s">
        <v>65</v>
      </c>
      <c r="AA8" s="160"/>
      <c r="AB8" s="161"/>
    </row>
    <row r="9" spans="1:28" ht="20" customHeight="1" thickBot="1">
      <c r="A9" s="195" t="s">
        <v>20</v>
      </c>
      <c r="B9" s="196"/>
      <c r="C9" s="158" t="str">
        <f>IF(T9="","",T9)</f>
        <v>福井大学</v>
      </c>
      <c r="D9" s="159"/>
      <c r="E9" s="54" t="s">
        <v>25</v>
      </c>
      <c r="F9" s="146" t="str">
        <f>IF(X9="","",X9)</f>
        <v>工学部</v>
      </c>
      <c r="G9" s="146"/>
      <c r="H9" s="146"/>
      <c r="I9" s="146"/>
      <c r="J9" s="147"/>
      <c r="K9" s="27" t="s">
        <v>37</v>
      </c>
      <c r="L9" s="145" t="str">
        <f>IF(AB9="","",AB9)</f>
        <v>教授</v>
      </c>
      <c r="M9" s="146"/>
      <c r="N9" s="146"/>
      <c r="O9" s="147"/>
      <c r="P9" s="55" t="s">
        <v>53</v>
      </c>
      <c r="R9" s="163" t="s">
        <v>20</v>
      </c>
      <c r="S9" s="164"/>
      <c r="T9" s="162" t="s">
        <v>66</v>
      </c>
      <c r="U9" s="160"/>
      <c r="V9" s="160"/>
      <c r="W9" s="53" t="s">
        <v>25</v>
      </c>
      <c r="X9" s="165" t="s">
        <v>67</v>
      </c>
      <c r="Y9" s="165"/>
      <c r="Z9" s="166"/>
      <c r="AA9" s="49" t="s">
        <v>37</v>
      </c>
      <c r="AB9" s="52" t="s">
        <v>54</v>
      </c>
    </row>
    <row r="10" spans="1:28" ht="20" customHeight="1" thickBot="1">
      <c r="A10" s="148" t="s">
        <v>15</v>
      </c>
      <c r="B10" s="149"/>
      <c r="C10" s="213" t="str">
        <f>IF(T10="","",T10)</f>
        <v>test</v>
      </c>
      <c r="D10" s="214"/>
      <c r="E10" s="214"/>
      <c r="F10" s="214"/>
      <c r="G10" s="24" t="s">
        <v>5</v>
      </c>
      <c r="H10" s="214" t="str">
        <f>IF(X10="","",X10)</f>
        <v>domain.longname.jp</v>
      </c>
      <c r="I10" s="214"/>
      <c r="J10" s="214"/>
      <c r="K10" s="214"/>
      <c r="L10" s="214"/>
      <c r="M10" s="214"/>
      <c r="N10" s="214"/>
      <c r="O10" s="215"/>
      <c r="P10" s="2"/>
      <c r="R10" s="167" t="s">
        <v>46</v>
      </c>
      <c r="S10" s="168"/>
      <c r="T10" s="162" t="s">
        <v>55</v>
      </c>
      <c r="U10" s="160"/>
      <c r="V10" s="160"/>
      <c r="W10" s="25" t="s">
        <v>5</v>
      </c>
      <c r="X10" s="160" t="s">
        <v>56</v>
      </c>
      <c r="Y10" s="160"/>
      <c r="Z10" s="160"/>
      <c r="AA10" s="160"/>
      <c r="AB10" s="161"/>
    </row>
    <row r="11" spans="1:28" ht="20" customHeight="1" thickBot="1">
      <c r="A11" s="28" t="s">
        <v>0</v>
      </c>
      <c r="B11" s="213" t="str">
        <f>S12</f>
        <v>0776-00-0000</v>
      </c>
      <c r="C11" s="214"/>
      <c r="D11" s="214"/>
      <c r="E11" s="215"/>
      <c r="F11" s="188" t="s">
        <v>1</v>
      </c>
      <c r="G11" s="189"/>
      <c r="H11" s="213" t="str">
        <f>IF(Y12="","",Y12)</f>
        <v>0776-00-0000</v>
      </c>
      <c r="I11" s="214"/>
      <c r="J11" s="214"/>
      <c r="K11" s="214"/>
      <c r="L11" s="214"/>
      <c r="M11" s="214"/>
      <c r="N11" s="214"/>
      <c r="O11" s="215"/>
      <c r="R11" s="49" t="s">
        <v>47</v>
      </c>
      <c r="S11" s="177" t="s">
        <v>57</v>
      </c>
      <c r="T11" s="178"/>
      <c r="U11" s="179" t="s">
        <v>72</v>
      </c>
      <c r="V11" s="180"/>
      <c r="W11" s="180"/>
      <c r="X11" s="180"/>
      <c r="Y11" s="180"/>
      <c r="Z11" s="180"/>
      <c r="AA11" s="180"/>
      <c r="AB11" s="181"/>
    </row>
    <row r="12" spans="1:28" ht="15" customHeight="1" thickBot="1">
      <c r="R12" s="49" t="s">
        <v>0</v>
      </c>
      <c r="S12" s="170" t="s">
        <v>58</v>
      </c>
      <c r="T12" s="171"/>
      <c r="U12" s="171"/>
      <c r="V12" s="171"/>
      <c r="W12" s="175" t="s">
        <v>1</v>
      </c>
      <c r="X12" s="176"/>
      <c r="Y12" s="162" t="s">
        <v>58</v>
      </c>
      <c r="Z12" s="160"/>
      <c r="AA12" s="160"/>
      <c r="AB12" s="161"/>
    </row>
    <row r="13" spans="1:28" ht="30" customHeight="1" thickBot="1">
      <c r="A13" s="14" t="s">
        <v>16</v>
      </c>
      <c r="B13" s="150" t="str">
        <f>IF(S14="","",S14)</f>
        <v>なんらかの研究</v>
      </c>
      <c r="C13" s="151"/>
      <c r="D13" s="151"/>
      <c r="E13" s="151"/>
      <c r="F13" s="151"/>
      <c r="G13" s="151"/>
      <c r="H13" s="151"/>
      <c r="I13" s="151"/>
      <c r="J13" s="151"/>
      <c r="K13" s="151"/>
      <c r="L13" s="151"/>
      <c r="M13" s="151"/>
      <c r="N13" s="151"/>
      <c r="O13" s="152"/>
      <c r="R13" s="6"/>
      <c r="S13" s="6"/>
      <c r="T13" s="6"/>
      <c r="U13" s="6"/>
      <c r="V13" s="6"/>
      <c r="W13" s="6"/>
      <c r="X13" s="6"/>
      <c r="Y13" s="6"/>
      <c r="Z13" s="6"/>
      <c r="AA13" s="6"/>
      <c r="AB13" s="6"/>
    </row>
    <row r="14" spans="1:28" ht="20" customHeight="1" thickBot="1">
      <c r="A14" s="182" t="s">
        <v>9</v>
      </c>
      <c r="B14" s="183"/>
      <c r="C14" s="26" t="s">
        <v>17</v>
      </c>
      <c r="D14" s="214" t="str">
        <f>IF(U17="","",U17)</f>
        <v>越前</v>
      </c>
      <c r="E14" s="214"/>
      <c r="F14" s="214"/>
      <c r="G14" s="214"/>
      <c r="H14" s="153" t="s">
        <v>18</v>
      </c>
      <c r="I14" s="153"/>
      <c r="J14" s="214" t="str">
        <f>IF(Z17="","",Z17)</f>
        <v>太郎</v>
      </c>
      <c r="K14" s="214"/>
      <c r="L14" s="214"/>
      <c r="M14" s="214"/>
      <c r="N14" s="214"/>
      <c r="O14" s="215"/>
      <c r="R14" s="14" t="s">
        <v>16</v>
      </c>
      <c r="S14" s="162" t="s">
        <v>59</v>
      </c>
      <c r="T14" s="160"/>
      <c r="U14" s="160"/>
      <c r="V14" s="160"/>
      <c r="W14" s="160"/>
      <c r="X14" s="160"/>
      <c r="Y14" s="160"/>
      <c r="Z14" s="160"/>
      <c r="AA14" s="160"/>
      <c r="AB14" s="161"/>
    </row>
    <row r="15" spans="1:28" ht="15" customHeight="1" thickBot="1">
      <c r="A15" s="6"/>
      <c r="B15" s="6"/>
      <c r="C15" s="6"/>
      <c r="D15" s="6"/>
      <c r="E15" s="6"/>
      <c r="F15" s="6"/>
      <c r="G15" s="6"/>
      <c r="H15" s="6"/>
      <c r="I15" s="6"/>
      <c r="J15" s="6"/>
      <c r="K15" s="6"/>
      <c r="L15" s="6"/>
      <c r="M15" s="6"/>
      <c r="N15" s="6"/>
      <c r="O15" s="6"/>
      <c r="R15" s="14" t="s">
        <v>48</v>
      </c>
      <c r="S15" s="162" t="s">
        <v>60</v>
      </c>
      <c r="T15" s="160"/>
      <c r="U15" s="160"/>
      <c r="V15" s="160"/>
      <c r="W15" s="160"/>
      <c r="X15" s="160"/>
      <c r="Y15" s="160"/>
      <c r="Z15" s="160"/>
      <c r="AA15" s="160"/>
      <c r="AB15" s="161"/>
    </row>
    <row r="16" spans="1:28" ht="15" customHeight="1" thickBot="1">
      <c r="A16" s="154" t="s">
        <v>21</v>
      </c>
      <c r="B16" s="155"/>
      <c r="C16" s="155"/>
      <c r="D16" s="155"/>
      <c r="E16" s="155"/>
      <c r="F16" s="155"/>
      <c r="G16" s="155"/>
      <c r="H16" s="155"/>
      <c r="I16" s="155"/>
      <c r="J16" s="155"/>
      <c r="K16" s="155"/>
      <c r="L16" s="155"/>
      <c r="M16" s="155"/>
      <c r="N16" s="155"/>
      <c r="O16" s="156"/>
      <c r="R16" s="92" t="s">
        <v>49</v>
      </c>
      <c r="S16" s="93"/>
      <c r="T16" s="29">
        <v>1</v>
      </c>
      <c r="U16" s="172" t="s">
        <v>50</v>
      </c>
      <c r="V16" s="173"/>
      <c r="W16" s="163" t="s">
        <v>68</v>
      </c>
      <c r="X16" s="164"/>
      <c r="Y16" s="164"/>
      <c r="Z16" s="164"/>
      <c r="AA16" s="162" t="s">
        <v>78</v>
      </c>
      <c r="AB16" s="161"/>
    </row>
    <row r="17" spans="1:28" ht="20" customHeight="1" thickBot="1">
      <c r="A17" s="39" t="s">
        <v>22</v>
      </c>
      <c r="B17" s="105" t="s">
        <v>61</v>
      </c>
      <c r="C17" s="135"/>
      <c r="D17" s="136"/>
      <c r="E17" s="137"/>
      <c r="F17" s="137"/>
      <c r="G17" s="137"/>
      <c r="H17" s="11" t="s">
        <v>23</v>
      </c>
      <c r="I17" s="138"/>
      <c r="J17" s="137"/>
      <c r="K17" s="137"/>
      <c r="L17" s="137"/>
      <c r="M17" s="137"/>
      <c r="N17" s="137"/>
      <c r="O17" s="139"/>
      <c r="R17" s="163" t="s">
        <v>9</v>
      </c>
      <c r="S17" s="174"/>
      <c r="T17" s="50" t="s">
        <v>17</v>
      </c>
      <c r="U17" s="160" t="s">
        <v>69</v>
      </c>
      <c r="V17" s="160"/>
      <c r="W17" s="160"/>
      <c r="X17" s="160"/>
      <c r="Y17" s="51" t="s">
        <v>18</v>
      </c>
      <c r="Z17" s="160" t="s">
        <v>70</v>
      </c>
      <c r="AA17" s="160"/>
      <c r="AB17" s="161"/>
    </row>
    <row r="18" spans="1:28" ht="30" customHeight="1">
      <c r="A18" s="104" t="s">
        <v>32</v>
      </c>
      <c r="B18" s="105"/>
      <c r="C18" s="169"/>
      <c r="D18" s="137"/>
      <c r="E18" s="137"/>
      <c r="F18" s="137"/>
      <c r="G18" s="137"/>
      <c r="H18" s="137"/>
      <c r="I18" s="137"/>
      <c r="J18" s="137"/>
      <c r="K18" s="137"/>
      <c r="L18" s="137"/>
      <c r="M18" s="137"/>
      <c r="N18" s="137"/>
      <c r="O18" s="139"/>
    </row>
    <row r="19" spans="1:28" ht="30" customHeight="1">
      <c r="A19" s="104" t="s">
        <v>33</v>
      </c>
      <c r="B19" s="105"/>
      <c r="C19" s="140"/>
      <c r="D19" s="141"/>
      <c r="E19" s="141"/>
      <c r="F19" s="141"/>
      <c r="G19" s="141"/>
      <c r="H19" s="141"/>
      <c r="I19" s="141"/>
      <c r="J19" s="141"/>
      <c r="K19" s="141"/>
      <c r="L19" s="141"/>
      <c r="M19" s="141"/>
      <c r="N19" s="141"/>
      <c r="O19" s="142"/>
      <c r="T19"/>
    </row>
    <row r="20" spans="1:28" ht="30" customHeight="1">
      <c r="A20" s="104" t="s">
        <v>34</v>
      </c>
      <c r="B20" s="105"/>
      <c r="C20" s="140"/>
      <c r="D20" s="141"/>
      <c r="E20" s="141"/>
      <c r="F20" s="141"/>
      <c r="G20" s="141"/>
      <c r="H20" s="141"/>
      <c r="I20" s="141"/>
      <c r="J20" s="141"/>
      <c r="K20" s="141"/>
      <c r="L20" s="141"/>
      <c r="M20" s="141"/>
      <c r="N20" s="141"/>
      <c r="O20" s="142"/>
      <c r="T20"/>
    </row>
    <row r="21" spans="1:28" ht="30" customHeight="1">
      <c r="A21" s="104" t="s">
        <v>24</v>
      </c>
      <c r="B21" s="105"/>
      <c r="C21" s="140"/>
      <c r="D21" s="141"/>
      <c r="E21" s="141"/>
      <c r="F21" s="141"/>
      <c r="G21" s="141"/>
      <c r="H21" s="141"/>
      <c r="I21" s="141"/>
      <c r="J21" s="141"/>
      <c r="K21" s="141"/>
      <c r="L21" s="141"/>
      <c r="M21" s="141"/>
      <c r="N21" s="141"/>
      <c r="O21" s="142"/>
      <c r="P21" s="89" t="s">
        <v>95</v>
      </c>
      <c r="Q21" s="90"/>
      <c r="R21" s="90"/>
      <c r="S21" s="90"/>
      <c r="T21" s="90"/>
      <c r="U21" s="90"/>
      <c r="V21" s="90"/>
      <c r="W21" s="90"/>
      <c r="X21" s="90"/>
      <c r="Y21" s="90"/>
    </row>
    <row r="22" spans="1:28" ht="30" customHeight="1" thickBot="1">
      <c r="A22" s="190" t="s">
        <v>38</v>
      </c>
      <c r="B22" s="191"/>
      <c r="C22" s="35" t="s">
        <v>62</v>
      </c>
      <c r="D22" s="192"/>
      <c r="E22" s="193"/>
      <c r="F22" s="193"/>
      <c r="G22" s="194"/>
      <c r="H22" s="100" t="s">
        <v>35</v>
      </c>
      <c r="I22" s="100"/>
      <c r="J22" s="100"/>
      <c r="K22" s="94"/>
      <c r="L22" s="95"/>
      <c r="M22" s="95"/>
      <c r="N22" s="95"/>
      <c r="O22" s="96"/>
      <c r="P22" s="84"/>
      <c r="Q22" s="84"/>
      <c r="R22" s="84"/>
      <c r="S22" s="84"/>
      <c r="T22" s="85"/>
      <c r="U22" s="84"/>
      <c r="V22" s="84"/>
      <c r="W22" s="84"/>
      <c r="X22" s="84"/>
      <c r="Y22" s="84"/>
    </row>
    <row r="23" spans="1:28" ht="26" customHeight="1" thickBot="1">
      <c r="A23" s="5"/>
      <c r="B23" s="5"/>
      <c r="C23" s="5"/>
      <c r="D23" s="5"/>
      <c r="E23" s="5"/>
      <c r="F23" s="5"/>
      <c r="G23" s="5"/>
      <c r="H23" s="5"/>
      <c r="I23" s="5"/>
      <c r="J23" s="5"/>
      <c r="K23" s="5"/>
      <c r="L23" s="5"/>
      <c r="M23" s="5"/>
      <c r="N23" s="6"/>
      <c r="O23" s="6"/>
      <c r="P23" s="84"/>
      <c r="Q23" s="84"/>
      <c r="R23" s="84"/>
      <c r="S23" s="84"/>
      <c r="T23" s="85"/>
      <c r="U23" s="84"/>
      <c r="V23" s="84"/>
      <c r="W23" s="84"/>
      <c r="X23" s="84"/>
      <c r="Y23" s="84"/>
    </row>
    <row r="24" spans="1:28" ht="30" customHeight="1">
      <c r="A24" s="101" t="s">
        <v>79</v>
      </c>
      <c r="B24" s="102"/>
      <c r="C24" s="102"/>
      <c r="D24" s="102"/>
      <c r="E24" s="102"/>
      <c r="F24" s="102"/>
      <c r="G24" s="102"/>
      <c r="H24" s="102"/>
      <c r="I24" s="102"/>
      <c r="J24" s="102"/>
      <c r="K24" s="102"/>
      <c r="L24" s="102"/>
      <c r="M24" s="102"/>
      <c r="N24" s="102"/>
      <c r="O24" s="103"/>
      <c r="P24" s="5"/>
      <c r="Q24" s="84"/>
      <c r="R24" s="84"/>
      <c r="S24" s="84"/>
      <c r="T24" s="84"/>
      <c r="U24" s="84"/>
      <c r="V24" s="84"/>
      <c r="W24" s="84"/>
      <c r="X24" s="84"/>
      <c r="Y24" s="84"/>
    </row>
    <row r="25" spans="1:28" ht="15" customHeight="1">
      <c r="A25" s="104" t="s">
        <v>12</v>
      </c>
      <c r="B25" s="157"/>
      <c r="C25" s="106" t="s">
        <v>36</v>
      </c>
      <c r="D25" s="115" t="s">
        <v>25</v>
      </c>
      <c r="E25" s="121" t="s">
        <v>2</v>
      </c>
      <c r="F25" s="117" t="s">
        <v>6</v>
      </c>
      <c r="G25" s="117" t="s">
        <v>7</v>
      </c>
      <c r="H25" s="123" t="s">
        <v>42</v>
      </c>
      <c r="I25" s="124"/>
      <c r="J25" s="125"/>
      <c r="K25" s="143" t="s">
        <v>26</v>
      </c>
      <c r="L25" s="105"/>
      <c r="M25" s="105"/>
      <c r="N25" s="105"/>
      <c r="O25" s="144"/>
      <c r="P25" s="84"/>
      <c r="Q25" s="84"/>
      <c r="R25" s="84"/>
      <c r="S25" s="84"/>
      <c r="T25" s="84"/>
      <c r="U25" s="84"/>
      <c r="V25" s="84"/>
      <c r="W25" s="84"/>
      <c r="X25" s="84"/>
      <c r="Y25" s="84"/>
    </row>
    <row r="26" spans="1:28" ht="15" customHeight="1">
      <c r="A26" s="39" t="s">
        <v>13</v>
      </c>
      <c r="B26" s="40" t="s">
        <v>14</v>
      </c>
      <c r="C26" s="107"/>
      <c r="D26" s="116"/>
      <c r="E26" s="122"/>
      <c r="F26" s="118"/>
      <c r="G26" s="118"/>
      <c r="H26" s="126" t="s">
        <v>39</v>
      </c>
      <c r="I26" s="127"/>
      <c r="J26" s="128"/>
      <c r="K26" s="18" t="s">
        <v>30</v>
      </c>
      <c r="L26" s="7" t="s">
        <v>31</v>
      </c>
      <c r="M26" s="41" t="s">
        <v>23</v>
      </c>
      <c r="N26" s="10" t="s">
        <v>30</v>
      </c>
      <c r="O26" s="20" t="s">
        <v>31</v>
      </c>
      <c r="P26" s="84"/>
      <c r="Q26" s="84"/>
      <c r="R26" s="84"/>
      <c r="S26" s="84"/>
      <c r="T26" s="84"/>
      <c r="U26" s="84"/>
      <c r="V26" s="84"/>
      <c r="W26" s="84"/>
      <c r="X26" s="84"/>
      <c r="Y26" s="84"/>
    </row>
    <row r="27" spans="1:28" s="3" customFormat="1" ht="15" customHeight="1">
      <c r="A27" s="19" t="s">
        <v>8</v>
      </c>
      <c r="B27" s="16"/>
      <c r="C27" s="16"/>
      <c r="D27" s="16"/>
      <c r="E27" s="16"/>
      <c r="F27" s="16"/>
      <c r="G27" s="16"/>
      <c r="H27" s="16"/>
      <c r="I27" s="16"/>
      <c r="J27" s="16"/>
      <c r="K27" s="16"/>
      <c r="L27" s="16"/>
      <c r="M27" s="16"/>
      <c r="N27" s="16"/>
      <c r="O27" s="17"/>
      <c r="P27" s="86" t="s">
        <v>97</v>
      </c>
      <c r="Q27" s="87"/>
      <c r="R27" s="87"/>
      <c r="S27" s="87"/>
      <c r="T27" s="87"/>
      <c r="U27" s="87"/>
      <c r="V27" s="87"/>
      <c r="W27" s="87"/>
      <c r="X27" s="87"/>
      <c r="Y27" s="87"/>
    </row>
    <row r="28" spans="1:28" s="4" customFormat="1" ht="30" customHeight="1">
      <c r="A28" s="32" t="str">
        <f>IF(D8="","",D8)</f>
        <v>福井</v>
      </c>
      <c r="B28" s="33" t="str">
        <f>IF(J8="","",J8)</f>
        <v>花子</v>
      </c>
      <c r="C28" s="34" t="str">
        <f>IF(C9="","",C9)</f>
        <v>福井大学</v>
      </c>
      <c r="D28" s="60" t="str">
        <f>IF(F9="","",F9)</f>
        <v>工学部</v>
      </c>
      <c r="E28" s="59" t="str">
        <f>IF(L9="","",L9)</f>
        <v>教授</v>
      </c>
      <c r="F28" s="22">
        <v>0</v>
      </c>
      <c r="G28" s="23">
        <v>0</v>
      </c>
      <c r="H28" s="129"/>
      <c r="I28" s="130"/>
      <c r="J28" s="131"/>
      <c r="K28" s="12"/>
      <c r="L28" s="8"/>
      <c r="M28" s="23" t="s">
        <v>23</v>
      </c>
      <c r="N28" s="36"/>
      <c r="O28" s="21"/>
      <c r="P28" s="86" t="str">
        <f>IF(AND(H28="",K28&lt;&gt;""),"←出張される場合は旅費支給希望の有無をご記入下さい！","")</f>
        <v/>
      </c>
      <c r="Q28" s="84"/>
      <c r="R28" s="84"/>
      <c r="S28" s="84"/>
      <c r="T28" s="84"/>
      <c r="U28" s="84"/>
      <c r="V28" s="84"/>
      <c r="W28" s="84"/>
      <c r="X28" s="84"/>
      <c r="Y28" s="84"/>
    </row>
    <row r="29" spans="1:28" s="4" customFormat="1" ht="45" customHeight="1" thickBot="1">
      <c r="A29" s="74" t="s">
        <v>92</v>
      </c>
      <c r="B29" s="80" t="s">
        <v>81</v>
      </c>
      <c r="C29" s="132" t="s">
        <v>82</v>
      </c>
      <c r="D29" s="132"/>
      <c r="E29" s="132"/>
      <c r="F29" s="132"/>
      <c r="G29" s="132"/>
      <c r="H29" s="205" t="s">
        <v>80</v>
      </c>
      <c r="I29" s="205"/>
      <c r="J29" s="132" t="s">
        <v>82</v>
      </c>
      <c r="K29" s="132"/>
      <c r="L29" s="132"/>
      <c r="M29" s="132"/>
      <c r="N29" s="132"/>
      <c r="O29" s="206"/>
      <c r="P29" s="89" t="s">
        <v>96</v>
      </c>
      <c r="Q29" s="90"/>
      <c r="R29" s="90"/>
      <c r="S29" s="90"/>
      <c r="T29" s="90"/>
      <c r="U29" s="90"/>
      <c r="V29" s="90"/>
      <c r="W29" s="90"/>
      <c r="X29" s="90"/>
      <c r="Y29" s="90"/>
    </row>
    <row r="30" spans="1:28" s="3" customFormat="1" ht="15" customHeight="1" thickTop="1">
      <c r="A30" s="43" t="s">
        <v>9</v>
      </c>
      <c r="B30" s="44"/>
      <c r="C30" s="44"/>
      <c r="D30" s="44"/>
      <c r="E30" s="44"/>
      <c r="F30" s="44"/>
      <c r="G30" s="44"/>
      <c r="H30" s="44"/>
      <c r="I30" s="44"/>
      <c r="J30" s="44"/>
      <c r="K30" s="44"/>
      <c r="L30" s="44"/>
      <c r="M30" s="44"/>
      <c r="N30" s="44"/>
      <c r="O30" s="45"/>
      <c r="P30" s="88"/>
      <c r="Q30" s="87"/>
      <c r="R30" s="87"/>
      <c r="S30" s="87"/>
      <c r="T30" s="87"/>
      <c r="U30" s="87"/>
      <c r="V30" s="87"/>
      <c r="W30" s="87"/>
      <c r="X30" s="87"/>
      <c r="Y30" s="87"/>
    </row>
    <row r="31" spans="1:28" s="4" customFormat="1" ht="30" customHeight="1" thickBot="1">
      <c r="A31" s="61" t="str">
        <f>IF(D14="","",D14)</f>
        <v>越前</v>
      </c>
      <c r="B31" s="62" t="str">
        <f>IF(J14="","",J14)</f>
        <v>太郎</v>
      </c>
      <c r="C31" s="63" t="s">
        <v>41</v>
      </c>
      <c r="D31" s="64" t="s">
        <v>40</v>
      </c>
      <c r="E31" s="57"/>
      <c r="F31" s="65">
        <v>0</v>
      </c>
      <c r="G31" s="66">
        <v>0</v>
      </c>
      <c r="H31" s="97"/>
      <c r="I31" s="98"/>
      <c r="J31" s="99"/>
      <c r="K31" s="67"/>
      <c r="L31" s="68"/>
      <c r="M31" s="69" t="s">
        <v>23</v>
      </c>
      <c r="N31" s="70"/>
      <c r="O31" s="71"/>
      <c r="P31" s="86" t="s">
        <v>51</v>
      </c>
      <c r="Q31" s="84"/>
      <c r="R31" s="84"/>
      <c r="S31" s="84"/>
      <c r="T31" s="84"/>
      <c r="U31" s="84"/>
      <c r="V31" s="84"/>
      <c r="W31" s="84"/>
      <c r="X31" s="84"/>
      <c r="Y31" s="84"/>
    </row>
    <row r="32" spans="1:28" ht="39" customHeight="1">
      <c r="A32" s="114" t="s">
        <v>77</v>
      </c>
      <c r="B32" s="114"/>
      <c r="C32" s="114"/>
      <c r="D32" s="114"/>
      <c r="E32" s="114"/>
      <c r="F32" s="114"/>
      <c r="G32" s="114"/>
      <c r="H32" s="114"/>
      <c r="I32" s="114"/>
      <c r="J32" s="114"/>
      <c r="K32" s="114"/>
      <c r="L32" s="114"/>
      <c r="M32" s="114"/>
      <c r="N32" s="114"/>
      <c r="O32" s="114"/>
      <c r="P32" s="86"/>
      <c r="Q32" s="84"/>
      <c r="R32" s="84"/>
      <c r="S32" s="84"/>
      <c r="T32" s="84"/>
      <c r="U32" s="84"/>
      <c r="V32" s="84"/>
      <c r="W32" s="84"/>
      <c r="X32" s="84"/>
      <c r="Y32" s="84"/>
    </row>
    <row r="33" spans="1:25" ht="18" customHeight="1">
      <c r="A33" s="56"/>
      <c r="B33" s="56"/>
      <c r="C33" s="56"/>
      <c r="D33" s="56"/>
      <c r="E33" s="56"/>
      <c r="F33" s="56"/>
      <c r="G33" s="56"/>
      <c r="H33" s="56"/>
      <c r="I33" s="56"/>
      <c r="J33" s="56"/>
      <c r="K33" s="56"/>
      <c r="L33" s="56"/>
      <c r="M33" s="56"/>
      <c r="N33" s="56"/>
      <c r="O33" s="56"/>
      <c r="P33" s="86"/>
      <c r="Q33" s="84"/>
      <c r="R33" s="84"/>
      <c r="S33" s="84"/>
      <c r="T33" s="84"/>
      <c r="U33" s="84"/>
      <c r="V33" s="84"/>
      <c r="W33" s="84"/>
      <c r="X33" s="84"/>
      <c r="Y33" s="84"/>
    </row>
    <row r="34" spans="1:25" ht="15" customHeight="1">
      <c r="A34" s="13" t="s">
        <v>19</v>
      </c>
      <c r="B34" s="13"/>
      <c r="C34" s="5" t="s">
        <v>11</v>
      </c>
      <c r="D34" s="6"/>
      <c r="E34" s="6"/>
      <c r="F34" s="6"/>
      <c r="G34" s="6"/>
      <c r="H34" s="6"/>
      <c r="I34" s="6"/>
      <c r="J34" s="6"/>
      <c r="K34" s="6"/>
      <c r="L34" s="6"/>
      <c r="M34" s="6"/>
      <c r="N34" s="6"/>
      <c r="O34" s="6"/>
      <c r="P34" s="86"/>
      <c r="Q34" s="84"/>
      <c r="R34" s="84"/>
      <c r="S34" s="84"/>
      <c r="T34" s="84"/>
      <c r="U34" s="84"/>
      <c r="V34" s="84"/>
      <c r="W34" s="84"/>
      <c r="X34" s="84"/>
      <c r="Y34" s="84"/>
    </row>
    <row r="35" spans="1:25" ht="7" customHeight="1" thickBot="1">
      <c r="A35" s="5"/>
      <c r="B35" s="5"/>
      <c r="C35" s="5"/>
      <c r="D35" s="6"/>
      <c r="E35" s="6"/>
      <c r="F35" s="6"/>
      <c r="G35" s="6"/>
      <c r="H35" s="6"/>
      <c r="I35" s="6"/>
      <c r="J35" s="6"/>
      <c r="K35" s="6"/>
      <c r="L35" s="6"/>
      <c r="M35" s="6"/>
      <c r="N35" s="6"/>
      <c r="O35" s="6"/>
      <c r="P35" s="86"/>
      <c r="Q35" s="84"/>
      <c r="R35" s="84"/>
      <c r="S35" s="84"/>
      <c r="T35" s="84"/>
      <c r="U35" s="84"/>
      <c r="V35" s="84"/>
      <c r="W35" s="84"/>
      <c r="X35" s="84"/>
      <c r="Y35" s="84"/>
    </row>
    <row r="36" spans="1:25" ht="45" customHeight="1">
      <c r="A36" s="101" t="s">
        <v>75</v>
      </c>
      <c r="B36" s="102"/>
      <c r="C36" s="102"/>
      <c r="D36" s="102"/>
      <c r="E36" s="102"/>
      <c r="F36" s="102"/>
      <c r="G36" s="102"/>
      <c r="H36" s="102"/>
      <c r="I36" s="102"/>
      <c r="J36" s="102"/>
      <c r="K36" s="102"/>
      <c r="L36" s="102"/>
      <c r="M36" s="102"/>
      <c r="N36" s="102"/>
      <c r="O36" s="103"/>
      <c r="P36" s="86" t="s">
        <v>73</v>
      </c>
      <c r="Q36" s="84"/>
      <c r="R36" s="84"/>
      <c r="S36" s="84"/>
      <c r="T36" s="84"/>
      <c r="U36" s="84"/>
      <c r="V36" s="84"/>
      <c r="W36" s="84"/>
      <c r="X36" s="84"/>
      <c r="Y36" s="84"/>
    </row>
    <row r="37" spans="1:25" s="4" customFormat="1" ht="14.5" customHeight="1">
      <c r="A37" s="104" t="s">
        <v>12</v>
      </c>
      <c r="B37" s="105"/>
      <c r="C37" s="106" t="s">
        <v>36</v>
      </c>
      <c r="D37" s="108" t="s">
        <v>25</v>
      </c>
      <c r="E37" s="108" t="s">
        <v>2</v>
      </c>
      <c r="F37" s="117" t="s">
        <v>6</v>
      </c>
      <c r="G37" s="119" t="s">
        <v>7</v>
      </c>
      <c r="H37" s="123" t="s">
        <v>42</v>
      </c>
      <c r="I37" s="124"/>
      <c r="J37" s="125"/>
      <c r="K37" s="143" t="s">
        <v>26</v>
      </c>
      <c r="L37" s="105"/>
      <c r="M37" s="105"/>
      <c r="N37" s="105"/>
      <c r="O37" s="144"/>
      <c r="P37" s="86"/>
      <c r="Q37" s="84"/>
      <c r="R37" s="84"/>
      <c r="S37" s="84"/>
      <c r="T37" s="84"/>
      <c r="U37" s="84"/>
      <c r="V37" s="84"/>
      <c r="W37" s="84"/>
      <c r="X37" s="84"/>
      <c r="Y37" s="84"/>
    </row>
    <row r="38" spans="1:25" s="4" customFormat="1" ht="19.25" customHeight="1">
      <c r="A38" s="39" t="s">
        <v>13</v>
      </c>
      <c r="B38" s="40" t="s">
        <v>14</v>
      </c>
      <c r="C38" s="107"/>
      <c r="D38" s="109"/>
      <c r="E38" s="109"/>
      <c r="F38" s="118"/>
      <c r="G38" s="120"/>
      <c r="H38" s="126" t="s">
        <v>39</v>
      </c>
      <c r="I38" s="127"/>
      <c r="J38" s="128"/>
      <c r="K38" s="9" t="s">
        <v>30</v>
      </c>
      <c r="L38" s="7" t="s">
        <v>31</v>
      </c>
      <c r="M38" s="41" t="s">
        <v>23</v>
      </c>
      <c r="N38" s="10" t="s">
        <v>30</v>
      </c>
      <c r="O38" s="20" t="s">
        <v>31</v>
      </c>
      <c r="P38" s="86"/>
      <c r="Q38" s="84"/>
      <c r="R38" s="84"/>
      <c r="S38" s="84"/>
      <c r="T38" s="84"/>
      <c r="U38" s="84"/>
      <c r="V38" s="84"/>
      <c r="W38" s="84"/>
      <c r="X38" s="84"/>
      <c r="Y38" s="84"/>
    </row>
    <row r="39" spans="1:25" s="4" customFormat="1" ht="15" customHeight="1">
      <c r="A39" s="19" t="s">
        <v>43</v>
      </c>
      <c r="B39" s="30"/>
      <c r="C39" s="30"/>
      <c r="D39" s="30"/>
      <c r="E39" s="30"/>
      <c r="F39" s="30"/>
      <c r="G39" s="30"/>
      <c r="H39" s="30"/>
      <c r="I39" s="30"/>
      <c r="J39" s="30"/>
      <c r="K39" s="30"/>
      <c r="L39" s="30"/>
      <c r="M39" s="30"/>
      <c r="N39" s="30"/>
      <c r="O39" s="31"/>
      <c r="P39" s="86" t="s">
        <v>74</v>
      </c>
      <c r="Q39" s="84"/>
      <c r="R39" s="84"/>
      <c r="S39" s="84"/>
      <c r="T39" s="84"/>
      <c r="U39" s="84"/>
      <c r="V39" s="84"/>
      <c r="W39" s="84"/>
      <c r="X39" s="84"/>
      <c r="Y39" s="84"/>
    </row>
    <row r="40" spans="1:25" s="4" customFormat="1" ht="30" customHeight="1">
      <c r="A40" s="75" t="s">
        <v>83</v>
      </c>
      <c r="B40" s="82" t="s">
        <v>84</v>
      </c>
      <c r="C40" s="83" t="s">
        <v>85</v>
      </c>
      <c r="D40" s="76" t="s">
        <v>86</v>
      </c>
      <c r="E40" s="77" t="s">
        <v>44</v>
      </c>
      <c r="F40" s="22">
        <v>0</v>
      </c>
      <c r="G40" s="22">
        <v>0</v>
      </c>
      <c r="H40" s="129">
        <v>1</v>
      </c>
      <c r="I40" s="130"/>
      <c r="J40" s="131"/>
      <c r="K40" s="15"/>
      <c r="L40" s="8"/>
      <c r="M40" s="23" t="s">
        <v>23</v>
      </c>
      <c r="N40" s="36"/>
      <c r="O40" s="21"/>
      <c r="P40" s="86" t="str">
        <f>IF(AND(H40="",A40&lt;&gt;""),"←旅費支給希望の有無をご記入下さい！","")</f>
        <v/>
      </c>
      <c r="Q40" s="84"/>
      <c r="R40" s="84"/>
      <c r="S40" s="84"/>
      <c r="T40" s="84"/>
      <c r="U40" s="84"/>
      <c r="V40" s="84"/>
      <c r="W40" s="84"/>
      <c r="X40" s="84"/>
      <c r="Y40" s="84"/>
    </row>
    <row r="41" spans="1:25" s="4" customFormat="1" ht="30" customHeight="1">
      <c r="A41" s="110" t="s">
        <v>93</v>
      </c>
      <c r="B41" s="79" t="s">
        <v>81</v>
      </c>
      <c r="C41" s="210" t="s">
        <v>82</v>
      </c>
      <c r="D41" s="210"/>
      <c r="E41" s="210"/>
      <c r="F41" s="210"/>
      <c r="G41" s="210"/>
      <c r="H41" s="211" t="s">
        <v>80</v>
      </c>
      <c r="I41" s="211"/>
      <c r="J41" s="210" t="s">
        <v>82</v>
      </c>
      <c r="K41" s="210"/>
      <c r="L41" s="210"/>
      <c r="M41" s="210"/>
      <c r="N41" s="210"/>
      <c r="O41" s="212"/>
      <c r="P41" s="86" t="str">
        <f>IF(H40=1,IF(J41="〒","←ご所属先とご自宅の郵便番号・住所をご記入下さい！",""),"")</f>
        <v>←ご所属先とご自宅の郵便番号・住所をご記入下さい！</v>
      </c>
      <c r="Q41" s="84"/>
      <c r="R41" s="84"/>
      <c r="S41" s="84"/>
      <c r="T41" s="84"/>
      <c r="U41" s="84"/>
      <c r="V41" s="84"/>
      <c r="W41" s="84"/>
      <c r="X41" s="84"/>
      <c r="Y41" s="84"/>
    </row>
    <row r="42" spans="1:25" s="4" customFormat="1" ht="30" customHeight="1" thickBot="1">
      <c r="A42" s="111"/>
      <c r="B42" s="112" t="s">
        <v>87</v>
      </c>
      <c r="C42" s="113"/>
      <c r="D42" s="81" t="s">
        <v>88</v>
      </c>
      <c r="E42" s="208"/>
      <c r="F42" s="208"/>
      <c r="G42" s="208"/>
      <c r="H42" s="207" t="s">
        <v>89</v>
      </c>
      <c r="I42" s="207"/>
      <c r="J42" s="208"/>
      <c r="K42" s="208"/>
      <c r="L42" s="208"/>
      <c r="M42" s="208"/>
      <c r="N42" s="208"/>
      <c r="O42" s="209"/>
    </row>
    <row r="43" spans="1:25" s="4" customFormat="1" ht="15" customHeight="1" thickTop="1">
      <c r="A43" s="43" t="s">
        <v>43</v>
      </c>
      <c r="B43" s="46"/>
      <c r="C43" s="46"/>
      <c r="D43" s="46"/>
      <c r="E43" s="46"/>
      <c r="F43" s="46"/>
      <c r="G43" s="46"/>
      <c r="H43" s="78"/>
      <c r="I43" s="46"/>
      <c r="J43" s="46"/>
      <c r="K43" s="46"/>
      <c r="L43" s="46"/>
      <c r="M43" s="46"/>
      <c r="N43" s="46"/>
      <c r="O43" s="48"/>
      <c r="P43" s="73"/>
    </row>
    <row r="44" spans="1:25" s="4" customFormat="1" ht="30" customHeight="1">
      <c r="A44" s="75"/>
      <c r="B44" s="82"/>
      <c r="C44" s="83"/>
      <c r="D44" s="76"/>
      <c r="E44" s="77"/>
      <c r="F44" s="22">
        <v>0</v>
      </c>
      <c r="G44" s="22">
        <v>0</v>
      </c>
      <c r="H44" s="129"/>
      <c r="I44" s="130"/>
      <c r="J44" s="131"/>
      <c r="K44" s="15"/>
      <c r="L44" s="8"/>
      <c r="M44" s="23" t="s">
        <v>23</v>
      </c>
      <c r="N44" s="36"/>
      <c r="O44" s="21"/>
      <c r="P44" s="72" t="str">
        <f>IF(AND(H44="",A44&lt;&gt;""),"←旅費支給希望の有無をご記入下さい！","")</f>
        <v/>
      </c>
    </row>
    <row r="45" spans="1:25" s="4" customFormat="1" ht="30" customHeight="1">
      <c r="A45" s="110" t="s">
        <v>94</v>
      </c>
      <c r="B45" s="79" t="s">
        <v>81</v>
      </c>
      <c r="C45" s="210" t="s">
        <v>82</v>
      </c>
      <c r="D45" s="210"/>
      <c r="E45" s="210"/>
      <c r="F45" s="210"/>
      <c r="G45" s="210"/>
      <c r="H45" s="211" t="s">
        <v>80</v>
      </c>
      <c r="I45" s="211"/>
      <c r="J45" s="210" t="s">
        <v>82</v>
      </c>
      <c r="K45" s="210"/>
      <c r="L45" s="210"/>
      <c r="M45" s="210"/>
      <c r="N45" s="210"/>
      <c r="O45" s="212"/>
      <c r="P45" s="72" t="str">
        <f>IF(H44=1,IF(C45="〒","←所属先住所をご記入下さい！",""),"")</f>
        <v/>
      </c>
      <c r="Q45" s="72" t="str">
        <f>IF(H44=1,IF(J45="〒","←ご自宅の郵便番号・住所をご記入下さい！",""),"")</f>
        <v/>
      </c>
    </row>
    <row r="46" spans="1:25" s="4" customFormat="1" ht="30" customHeight="1" thickBot="1">
      <c r="A46" s="111"/>
      <c r="B46" s="112" t="s">
        <v>87</v>
      </c>
      <c r="C46" s="113"/>
      <c r="D46" s="81" t="s">
        <v>88</v>
      </c>
      <c r="E46" s="208"/>
      <c r="F46" s="208"/>
      <c r="G46" s="208"/>
      <c r="H46" s="207" t="s">
        <v>89</v>
      </c>
      <c r="I46" s="207"/>
      <c r="J46" s="208"/>
      <c r="K46" s="208"/>
      <c r="L46" s="208"/>
      <c r="M46" s="208"/>
      <c r="N46" s="208"/>
      <c r="O46" s="209"/>
    </row>
    <row r="47" spans="1:25" s="4" customFormat="1" ht="15" customHeight="1" thickTop="1">
      <c r="A47" s="43" t="s">
        <v>43</v>
      </c>
      <c r="B47" s="46"/>
      <c r="C47" s="46"/>
      <c r="D47" s="46"/>
      <c r="E47" s="46"/>
      <c r="F47" s="46"/>
      <c r="G47" s="46"/>
      <c r="H47" s="47"/>
      <c r="I47" s="46"/>
      <c r="J47" s="46"/>
      <c r="K47" s="46"/>
      <c r="L47" s="46"/>
      <c r="M47" s="46"/>
      <c r="N47" s="46"/>
      <c r="O47" s="48"/>
      <c r="P47" s="73"/>
    </row>
    <row r="48" spans="1:25" s="4" customFormat="1" ht="30" customHeight="1">
      <c r="A48" s="37"/>
      <c r="B48" s="38"/>
      <c r="C48" s="15"/>
      <c r="D48" s="58"/>
      <c r="E48" s="36"/>
      <c r="F48" s="22">
        <v>0</v>
      </c>
      <c r="G48" s="36">
        <v>0</v>
      </c>
      <c r="H48" s="129"/>
      <c r="I48" s="130"/>
      <c r="J48" s="131"/>
      <c r="K48" s="15"/>
      <c r="L48" s="8"/>
      <c r="M48" s="23" t="s">
        <v>23</v>
      </c>
      <c r="N48" s="36"/>
      <c r="O48" s="21"/>
      <c r="P48" s="72" t="str">
        <f>IF(AND(H48="",A48&lt;&gt;""),"←旅費支給希望の有無をご記入下さい！","")</f>
        <v/>
      </c>
    </row>
    <row r="49" spans="1:17" s="4" customFormat="1" ht="30" customHeight="1">
      <c r="A49" s="110" t="s">
        <v>94</v>
      </c>
      <c r="B49" s="79" t="s">
        <v>81</v>
      </c>
      <c r="C49" s="210" t="s">
        <v>82</v>
      </c>
      <c r="D49" s="210"/>
      <c r="E49" s="210"/>
      <c r="F49" s="210"/>
      <c r="G49" s="210"/>
      <c r="H49" s="211" t="s">
        <v>80</v>
      </c>
      <c r="I49" s="211"/>
      <c r="J49" s="210" t="s">
        <v>82</v>
      </c>
      <c r="K49" s="210"/>
      <c r="L49" s="210"/>
      <c r="M49" s="210"/>
      <c r="N49" s="210"/>
      <c r="O49" s="212"/>
      <c r="P49" s="72" t="str">
        <f>IF(H48=1,IF(C49="〒","←所属先住所をご記入下さい！",""),"")</f>
        <v/>
      </c>
      <c r="Q49" s="72" t="str">
        <f>IF(H48=1,IF(J49="〒","←ご自宅の郵便番号・住所をご記入下さい！",""),"")</f>
        <v/>
      </c>
    </row>
    <row r="50" spans="1:17" s="4" customFormat="1" ht="30" customHeight="1" thickBot="1">
      <c r="A50" s="111"/>
      <c r="B50" s="112" t="s">
        <v>87</v>
      </c>
      <c r="C50" s="113"/>
      <c r="D50" s="81" t="s">
        <v>88</v>
      </c>
      <c r="E50" s="208"/>
      <c r="F50" s="208"/>
      <c r="G50" s="208"/>
      <c r="H50" s="207" t="s">
        <v>89</v>
      </c>
      <c r="I50" s="207"/>
      <c r="J50" s="208"/>
      <c r="K50" s="208"/>
      <c r="L50" s="208"/>
      <c r="M50" s="208"/>
      <c r="N50" s="208"/>
      <c r="O50" s="209"/>
    </row>
    <row r="51" spans="1:17" s="4" customFormat="1" ht="15" customHeight="1" thickTop="1">
      <c r="A51" s="19" t="s">
        <v>43</v>
      </c>
      <c r="B51" s="30"/>
      <c r="C51" s="30"/>
      <c r="D51" s="30"/>
      <c r="E51" s="30"/>
      <c r="F51" s="30"/>
      <c r="G51" s="30"/>
      <c r="H51" s="30"/>
      <c r="I51" s="30"/>
      <c r="J51" s="30"/>
      <c r="K51" s="30"/>
      <c r="L51" s="30"/>
      <c r="M51" s="30"/>
      <c r="N51" s="30"/>
      <c r="O51" s="31"/>
      <c r="P51" s="73"/>
    </row>
    <row r="52" spans="1:17" s="4" customFormat="1" ht="30" customHeight="1">
      <c r="A52" s="37"/>
      <c r="B52" s="38"/>
      <c r="C52" s="15"/>
      <c r="D52" s="58"/>
      <c r="E52" s="36"/>
      <c r="F52" s="22">
        <v>0</v>
      </c>
      <c r="G52" s="36">
        <v>0</v>
      </c>
      <c r="H52" s="129"/>
      <c r="I52" s="130"/>
      <c r="J52" s="131"/>
      <c r="K52" s="15"/>
      <c r="L52" s="8"/>
      <c r="M52" s="23" t="s">
        <v>23</v>
      </c>
      <c r="N52" s="36"/>
      <c r="O52" s="21"/>
      <c r="P52" s="72" t="str">
        <f>IF(AND(H52="",A52&lt;&gt;""),"←旅費支給希望の有無をご記入下さい！","")</f>
        <v/>
      </c>
    </row>
    <row r="53" spans="1:17" s="4" customFormat="1" ht="30" customHeight="1">
      <c r="A53" s="110" t="s">
        <v>94</v>
      </c>
      <c r="B53" s="79" t="s">
        <v>81</v>
      </c>
      <c r="C53" s="210" t="s">
        <v>82</v>
      </c>
      <c r="D53" s="210"/>
      <c r="E53" s="210"/>
      <c r="F53" s="210"/>
      <c r="G53" s="210"/>
      <c r="H53" s="211" t="s">
        <v>80</v>
      </c>
      <c r="I53" s="211"/>
      <c r="J53" s="210" t="s">
        <v>82</v>
      </c>
      <c r="K53" s="210"/>
      <c r="L53" s="210"/>
      <c r="M53" s="210"/>
      <c r="N53" s="210"/>
      <c r="O53" s="212"/>
      <c r="P53" s="72" t="str">
        <f>IF(H52=1,IF(C53="〒","←所属先住所をご記入下さい！",""),"")</f>
        <v/>
      </c>
      <c r="Q53" s="72" t="str">
        <f>IF(H52=1,IF(J53="〒","←ご自宅の郵便番号・住所をご記入下さい！",""),"")</f>
        <v/>
      </c>
    </row>
    <row r="54" spans="1:17" s="4" customFormat="1" ht="30" customHeight="1" thickBot="1">
      <c r="A54" s="111"/>
      <c r="B54" s="112" t="s">
        <v>87</v>
      </c>
      <c r="C54" s="113"/>
      <c r="D54" s="81" t="s">
        <v>88</v>
      </c>
      <c r="E54" s="208"/>
      <c r="F54" s="208"/>
      <c r="G54" s="208"/>
      <c r="H54" s="207" t="s">
        <v>89</v>
      </c>
      <c r="I54" s="207"/>
      <c r="J54" s="208"/>
      <c r="K54" s="208"/>
      <c r="L54" s="208"/>
      <c r="M54" s="208"/>
      <c r="N54" s="208"/>
      <c r="O54" s="209"/>
    </row>
    <row r="55" spans="1:17" s="4" customFormat="1" ht="15" customHeight="1" thickTop="1">
      <c r="A55" s="19" t="s">
        <v>43</v>
      </c>
      <c r="B55" s="30"/>
      <c r="C55" s="30"/>
      <c r="D55" s="30"/>
      <c r="E55" s="30"/>
      <c r="F55" s="30"/>
      <c r="G55" s="30"/>
      <c r="H55" s="30"/>
      <c r="I55" s="30"/>
      <c r="J55" s="30"/>
      <c r="K55" s="30"/>
      <c r="L55" s="30"/>
      <c r="M55" s="30"/>
      <c r="N55" s="30"/>
      <c r="O55" s="31"/>
      <c r="P55" s="73"/>
    </row>
    <row r="56" spans="1:17" s="4" customFormat="1" ht="30" customHeight="1">
      <c r="A56" s="37"/>
      <c r="B56" s="38"/>
      <c r="C56" s="15"/>
      <c r="D56" s="58"/>
      <c r="E56" s="36"/>
      <c r="F56" s="22">
        <v>0</v>
      </c>
      <c r="G56" s="36">
        <v>0</v>
      </c>
      <c r="H56" s="129"/>
      <c r="I56" s="130"/>
      <c r="J56" s="131"/>
      <c r="K56" s="15"/>
      <c r="L56" s="8"/>
      <c r="M56" s="23" t="s">
        <v>23</v>
      </c>
      <c r="N56" s="36"/>
      <c r="O56" s="21"/>
      <c r="P56" s="72" t="str">
        <f>IF(AND(H56="",A56&lt;&gt;""),"←旅費支給希望の有無をご記入下さい！","")</f>
        <v/>
      </c>
    </row>
    <row r="57" spans="1:17" s="4" customFormat="1" ht="30" customHeight="1">
      <c r="A57" s="110" t="s">
        <v>94</v>
      </c>
      <c r="B57" s="79" t="s">
        <v>81</v>
      </c>
      <c r="C57" s="210" t="s">
        <v>82</v>
      </c>
      <c r="D57" s="210"/>
      <c r="E57" s="210"/>
      <c r="F57" s="210"/>
      <c r="G57" s="210"/>
      <c r="H57" s="211" t="s">
        <v>80</v>
      </c>
      <c r="I57" s="211"/>
      <c r="J57" s="210" t="s">
        <v>82</v>
      </c>
      <c r="K57" s="210"/>
      <c r="L57" s="210"/>
      <c r="M57" s="210"/>
      <c r="N57" s="210"/>
      <c r="O57" s="212"/>
      <c r="P57" s="72" t="str">
        <f>IF(H56=1,IF(C57="〒","←所属先住所をご記入下さい！",""),"")</f>
        <v/>
      </c>
      <c r="Q57" s="72" t="str">
        <f>IF(H56=1,IF(J57="〒","←ご自宅の郵便番号・住所をご記入下さい！",""),"")</f>
        <v/>
      </c>
    </row>
    <row r="58" spans="1:17" s="4" customFormat="1" ht="30" customHeight="1" thickBot="1">
      <c r="A58" s="111"/>
      <c r="B58" s="112" t="s">
        <v>87</v>
      </c>
      <c r="C58" s="113"/>
      <c r="D58" s="81" t="s">
        <v>88</v>
      </c>
      <c r="E58" s="208"/>
      <c r="F58" s="208"/>
      <c r="G58" s="208"/>
      <c r="H58" s="207" t="s">
        <v>89</v>
      </c>
      <c r="I58" s="207"/>
      <c r="J58" s="208"/>
      <c r="K58" s="208"/>
      <c r="L58" s="208"/>
      <c r="M58" s="208"/>
      <c r="N58" s="208"/>
      <c r="O58" s="209"/>
    </row>
    <row r="59" spans="1:17" s="4" customFormat="1" ht="15" customHeight="1" thickTop="1">
      <c r="A59" s="19" t="s">
        <v>43</v>
      </c>
      <c r="B59" s="30"/>
      <c r="C59" s="30"/>
      <c r="D59" s="30"/>
      <c r="E59" s="30"/>
      <c r="F59" s="30"/>
      <c r="G59" s="30"/>
      <c r="H59" s="30"/>
      <c r="I59" s="30"/>
      <c r="J59" s="30"/>
      <c r="K59" s="30"/>
      <c r="L59" s="30"/>
      <c r="M59" s="30"/>
      <c r="N59" s="30"/>
      <c r="O59" s="31"/>
      <c r="P59" s="73"/>
    </row>
    <row r="60" spans="1:17" s="4" customFormat="1" ht="30" customHeight="1">
      <c r="A60" s="37"/>
      <c r="B60" s="38"/>
      <c r="C60" s="15"/>
      <c r="D60" s="58"/>
      <c r="E60" s="36"/>
      <c r="F60" s="22">
        <v>0</v>
      </c>
      <c r="G60" s="36">
        <v>0</v>
      </c>
      <c r="H60" s="129"/>
      <c r="I60" s="130"/>
      <c r="J60" s="131"/>
      <c r="K60" s="15"/>
      <c r="L60" s="8"/>
      <c r="M60" s="23" t="s">
        <v>23</v>
      </c>
      <c r="N60" s="36"/>
      <c r="O60" s="21"/>
      <c r="P60" s="72" t="str">
        <f>IF(AND(H60="",A60&lt;&gt;""),"←旅費支給希望の有無をご記入下さい！","")</f>
        <v/>
      </c>
    </row>
    <row r="61" spans="1:17" s="4" customFormat="1" ht="30" customHeight="1">
      <c r="A61" s="110" t="s">
        <v>94</v>
      </c>
      <c r="B61" s="79" t="s">
        <v>81</v>
      </c>
      <c r="C61" s="210" t="s">
        <v>82</v>
      </c>
      <c r="D61" s="210"/>
      <c r="E61" s="210"/>
      <c r="F61" s="210"/>
      <c r="G61" s="210"/>
      <c r="H61" s="211" t="s">
        <v>80</v>
      </c>
      <c r="I61" s="211"/>
      <c r="J61" s="210" t="s">
        <v>82</v>
      </c>
      <c r="K61" s="210"/>
      <c r="L61" s="210"/>
      <c r="M61" s="210"/>
      <c r="N61" s="210"/>
      <c r="O61" s="212"/>
      <c r="P61" s="72" t="str">
        <f>IF(H60=1,IF(C61="〒","←所属先住所をご記入下さい！",""),"")</f>
        <v/>
      </c>
      <c r="Q61" s="72" t="str">
        <f>IF(H60=1,IF(J61="〒","←ご自宅の郵便番号・住所をご記入下さい！",""),"")</f>
        <v/>
      </c>
    </row>
    <row r="62" spans="1:17" s="4" customFormat="1" ht="30" customHeight="1" thickBot="1">
      <c r="A62" s="111"/>
      <c r="B62" s="112" t="s">
        <v>87</v>
      </c>
      <c r="C62" s="113"/>
      <c r="D62" s="81" t="s">
        <v>88</v>
      </c>
      <c r="E62" s="208"/>
      <c r="F62" s="208"/>
      <c r="G62" s="208"/>
      <c r="H62" s="207" t="s">
        <v>89</v>
      </c>
      <c r="I62" s="207"/>
      <c r="J62" s="208"/>
      <c r="K62" s="208"/>
      <c r="L62" s="208"/>
      <c r="M62" s="208"/>
      <c r="N62" s="208"/>
      <c r="O62" s="209"/>
    </row>
    <row r="63" spans="1:17" ht="8" customHeight="1" thickTop="1"/>
    <row r="64" spans="1:17" ht="15" customHeight="1">
      <c r="A64" s="91" t="s">
        <v>76</v>
      </c>
      <c r="B64" s="91"/>
      <c r="C64" s="91"/>
      <c r="D64" s="91"/>
      <c r="E64" s="91"/>
      <c r="F64" s="91"/>
      <c r="G64" s="91"/>
      <c r="H64" s="91"/>
      <c r="I64" s="91"/>
      <c r="J64" s="91"/>
      <c r="K64" s="91"/>
      <c r="L64" s="91"/>
      <c r="M64" s="91"/>
      <c r="N64" s="91"/>
      <c r="O64" s="91"/>
    </row>
  </sheetData>
  <mergeCells count="153">
    <mergeCell ref="P21:Y21"/>
    <mergeCell ref="H56:J56"/>
    <mergeCell ref="H60:J60"/>
    <mergeCell ref="C45:G45"/>
    <mergeCell ref="H45:I45"/>
    <mergeCell ref="J45:O45"/>
    <mergeCell ref="E46:G46"/>
    <mergeCell ref="H46:I46"/>
    <mergeCell ref="J46:O46"/>
    <mergeCell ref="C49:G49"/>
    <mergeCell ref="H49:I49"/>
    <mergeCell ref="J49:O49"/>
    <mergeCell ref="E50:G50"/>
    <mergeCell ref="H50:I50"/>
    <mergeCell ref="J50:O50"/>
    <mergeCell ref="C53:G53"/>
    <mergeCell ref="H53:I53"/>
    <mergeCell ref="J53:O53"/>
    <mergeCell ref="E54:G54"/>
    <mergeCell ref="H54:I54"/>
    <mergeCell ref="J54:O54"/>
    <mergeCell ref="C57:G57"/>
    <mergeCell ref="H57:I57"/>
    <mergeCell ref="E58:G58"/>
    <mergeCell ref="H37:J37"/>
    <mergeCell ref="H38:J38"/>
    <mergeCell ref="H40:J40"/>
    <mergeCell ref="H44:J44"/>
    <mergeCell ref="C41:G41"/>
    <mergeCell ref="H42:I42"/>
    <mergeCell ref="H41:I41"/>
    <mergeCell ref="J41:O41"/>
    <mergeCell ref="J42:O42"/>
    <mergeCell ref="E42:G42"/>
    <mergeCell ref="H29:I29"/>
    <mergeCell ref="J29:O29"/>
    <mergeCell ref="A57:A58"/>
    <mergeCell ref="B58:C58"/>
    <mergeCell ref="A61:A62"/>
    <mergeCell ref="B62:C62"/>
    <mergeCell ref="H58:I58"/>
    <mergeCell ref="J58:O58"/>
    <mergeCell ref="C61:G61"/>
    <mergeCell ref="H61:I61"/>
    <mergeCell ref="J61:O61"/>
    <mergeCell ref="E62:G62"/>
    <mergeCell ref="H62:I62"/>
    <mergeCell ref="J62:O62"/>
    <mergeCell ref="A49:A50"/>
    <mergeCell ref="B50:C50"/>
    <mergeCell ref="A53:A54"/>
    <mergeCell ref="B54:C54"/>
    <mergeCell ref="H48:J48"/>
    <mergeCell ref="H52:J52"/>
    <mergeCell ref="K37:O37"/>
    <mergeCell ref="B42:C42"/>
    <mergeCell ref="J57:O57"/>
    <mergeCell ref="A41:A42"/>
    <mergeCell ref="A2:O2"/>
    <mergeCell ref="A3:O3"/>
    <mergeCell ref="F5:J5"/>
    <mergeCell ref="K5:O5"/>
    <mergeCell ref="F6:J6"/>
    <mergeCell ref="K6:O6"/>
    <mergeCell ref="C5:E5"/>
    <mergeCell ref="C6:E6"/>
    <mergeCell ref="F7:O7"/>
    <mergeCell ref="A8:B8"/>
    <mergeCell ref="D8:G8"/>
    <mergeCell ref="H8:I8"/>
    <mergeCell ref="J8:O8"/>
    <mergeCell ref="A5:B5"/>
    <mergeCell ref="A6:B6"/>
    <mergeCell ref="B11:E11"/>
    <mergeCell ref="F11:G11"/>
    <mergeCell ref="A22:B22"/>
    <mergeCell ref="C19:O19"/>
    <mergeCell ref="A14:B14"/>
    <mergeCell ref="D22:G22"/>
    <mergeCell ref="C21:O21"/>
    <mergeCell ref="A9:B9"/>
    <mergeCell ref="F9:J9"/>
    <mergeCell ref="H11:O11"/>
    <mergeCell ref="R8:S8"/>
    <mergeCell ref="U8:X8"/>
    <mergeCell ref="R9:S9"/>
    <mergeCell ref="T9:V9"/>
    <mergeCell ref="X9:Z9"/>
    <mergeCell ref="R10:S10"/>
    <mergeCell ref="C18:O18"/>
    <mergeCell ref="S12:V12"/>
    <mergeCell ref="U16:V16"/>
    <mergeCell ref="R17:S17"/>
    <mergeCell ref="W12:X12"/>
    <mergeCell ref="Y12:AB12"/>
    <mergeCell ref="S14:AB14"/>
    <mergeCell ref="S15:AB15"/>
    <mergeCell ref="W16:Z16"/>
    <mergeCell ref="AA16:AB16"/>
    <mergeCell ref="D14:G14"/>
    <mergeCell ref="Z17:AB17"/>
    <mergeCell ref="U17:X17"/>
    <mergeCell ref="X10:AB10"/>
    <mergeCell ref="S11:T11"/>
    <mergeCell ref="U11:AB11"/>
    <mergeCell ref="C29:G29"/>
    <mergeCell ref="R6:AB7"/>
    <mergeCell ref="B17:C17"/>
    <mergeCell ref="D17:G17"/>
    <mergeCell ref="I17:O17"/>
    <mergeCell ref="A18:B18"/>
    <mergeCell ref="A19:B19"/>
    <mergeCell ref="C20:O20"/>
    <mergeCell ref="A21:B21"/>
    <mergeCell ref="K25:O25"/>
    <mergeCell ref="L9:O9"/>
    <mergeCell ref="A10:B10"/>
    <mergeCell ref="C10:F10"/>
    <mergeCell ref="H10:O10"/>
    <mergeCell ref="H14:I14"/>
    <mergeCell ref="J14:O14"/>
    <mergeCell ref="A16:O16"/>
    <mergeCell ref="A20:B20"/>
    <mergeCell ref="B13:O13"/>
    <mergeCell ref="A24:O24"/>
    <mergeCell ref="A25:B25"/>
    <mergeCell ref="C9:D9"/>
    <mergeCell ref="Z8:AB8"/>
    <mergeCell ref="T10:V10"/>
    <mergeCell ref="P29:Y29"/>
    <mergeCell ref="A64:O64"/>
    <mergeCell ref="R16:S16"/>
    <mergeCell ref="K22:O22"/>
    <mergeCell ref="H31:J31"/>
    <mergeCell ref="H22:J22"/>
    <mergeCell ref="A36:O36"/>
    <mergeCell ref="A37:B37"/>
    <mergeCell ref="C37:C38"/>
    <mergeCell ref="E37:E38"/>
    <mergeCell ref="A45:A46"/>
    <mergeCell ref="B46:C46"/>
    <mergeCell ref="A32:O32"/>
    <mergeCell ref="C25:C26"/>
    <mergeCell ref="D25:D26"/>
    <mergeCell ref="F37:F38"/>
    <mergeCell ref="G37:G38"/>
    <mergeCell ref="D37:D38"/>
    <mergeCell ref="E25:E26"/>
    <mergeCell ref="F25:F26"/>
    <mergeCell ref="G25:G26"/>
    <mergeCell ref="H25:J25"/>
    <mergeCell ref="H26:J26"/>
    <mergeCell ref="H28:J28"/>
  </mergeCells>
  <phoneticPr fontId="11"/>
  <conditionalFormatting sqref="A29">
    <cfRule type="expression" dxfId="47" priority="144">
      <formula>$H28=1</formula>
    </cfRule>
  </conditionalFormatting>
  <conditionalFormatting sqref="A41:O41">
    <cfRule type="expression" dxfId="46" priority="128" stopIfTrue="1">
      <formula>$H40=1</formula>
    </cfRule>
  </conditionalFormatting>
  <conditionalFormatting sqref="A45:O45">
    <cfRule type="expression" dxfId="45" priority="33" stopIfTrue="1">
      <formula>$H44=1</formula>
    </cfRule>
  </conditionalFormatting>
  <conditionalFormatting sqref="A49:O49">
    <cfRule type="expression" dxfId="44" priority="26" stopIfTrue="1">
      <formula>$H48=1</formula>
    </cfRule>
  </conditionalFormatting>
  <conditionalFormatting sqref="A53:O53">
    <cfRule type="expression" dxfId="43" priority="19" stopIfTrue="1">
      <formula>$H52=1</formula>
    </cfRule>
  </conditionalFormatting>
  <conditionalFormatting sqref="A57:O57">
    <cfRule type="expression" dxfId="42" priority="12" stopIfTrue="1">
      <formula>$H56=1</formula>
    </cfRule>
  </conditionalFormatting>
  <conditionalFormatting sqref="A61:O61">
    <cfRule type="expression" dxfId="41" priority="5" stopIfTrue="1">
      <formula>$H60=1</formula>
    </cfRule>
  </conditionalFormatting>
  <conditionalFormatting sqref="B29:O29">
    <cfRule type="expression" dxfId="40" priority="58" stopIfTrue="1">
      <formula>$H28=1</formula>
    </cfRule>
  </conditionalFormatting>
  <conditionalFormatting sqref="B42:O42">
    <cfRule type="expression" dxfId="39" priority="170" stopIfTrue="1">
      <formula>$H40=1</formula>
    </cfRule>
  </conditionalFormatting>
  <conditionalFormatting sqref="B46:O46">
    <cfRule type="expression" dxfId="38" priority="35" stopIfTrue="1">
      <formula>$H44=1</formula>
    </cfRule>
  </conditionalFormatting>
  <conditionalFormatting sqref="B50:O50">
    <cfRule type="expression" dxfId="37" priority="28" stopIfTrue="1">
      <formula>$H48=1</formula>
    </cfRule>
  </conditionalFormatting>
  <conditionalFormatting sqref="B54:O54">
    <cfRule type="expression" dxfId="36" priority="21" stopIfTrue="1">
      <formula>$H52=1</formula>
    </cfRule>
  </conditionalFormatting>
  <conditionalFormatting sqref="B58:O58">
    <cfRule type="expression" dxfId="35" priority="14" stopIfTrue="1">
      <formula>$H56=1</formula>
    </cfRule>
  </conditionalFormatting>
  <conditionalFormatting sqref="B62:O62">
    <cfRule type="expression" dxfId="34" priority="7" stopIfTrue="1">
      <formula>$H60=1</formula>
    </cfRule>
  </conditionalFormatting>
  <conditionalFormatting sqref="C29">
    <cfRule type="expression" dxfId="33" priority="37">
      <formula>$C29&lt;&gt;"〒"</formula>
    </cfRule>
  </conditionalFormatting>
  <conditionalFormatting sqref="C41:G41">
    <cfRule type="expression" dxfId="32" priority="41">
      <formula>$C41&lt;&gt;"〒"</formula>
    </cfRule>
  </conditionalFormatting>
  <conditionalFormatting sqref="C45:G45">
    <cfRule type="expression" dxfId="31" priority="32">
      <formula>$C45&lt;&gt;"〒"</formula>
    </cfRule>
  </conditionalFormatting>
  <conditionalFormatting sqref="C49:G49">
    <cfRule type="expression" dxfId="30" priority="25">
      <formula>$C49&lt;&gt;"〒"</formula>
    </cfRule>
  </conditionalFormatting>
  <conditionalFormatting sqref="C53:G53">
    <cfRule type="expression" dxfId="29" priority="18">
      <formula>$C53&lt;&gt;"〒"</formula>
    </cfRule>
  </conditionalFormatting>
  <conditionalFormatting sqref="C57:G57">
    <cfRule type="expression" dxfId="28" priority="11">
      <formula>$C57&lt;&gt;"〒"</formula>
    </cfRule>
  </conditionalFormatting>
  <conditionalFormatting sqref="C61:G61">
    <cfRule type="expression" dxfId="27" priority="4">
      <formula>$C61&lt;&gt;"〒"</formula>
    </cfRule>
  </conditionalFormatting>
  <conditionalFormatting sqref="E42">
    <cfRule type="expression" dxfId="26" priority="39">
      <formula>$E42&lt;&gt;""</formula>
    </cfRule>
  </conditionalFormatting>
  <conditionalFormatting sqref="E46">
    <cfRule type="expression" dxfId="25" priority="30">
      <formula>$E46&lt;&gt;""</formula>
    </cfRule>
  </conditionalFormatting>
  <conditionalFormatting sqref="E50">
    <cfRule type="expression" dxfId="24" priority="23">
      <formula>$E50&lt;&gt;""</formula>
    </cfRule>
  </conditionalFormatting>
  <conditionalFormatting sqref="E54">
    <cfRule type="expression" dxfId="23" priority="16">
      <formula>$E54&lt;&gt;""</formula>
    </cfRule>
  </conditionalFormatting>
  <conditionalFormatting sqref="E58">
    <cfRule type="expression" dxfId="22" priority="9">
      <formula>$E58&lt;&gt;""</formula>
    </cfRule>
  </conditionalFormatting>
  <conditionalFormatting sqref="E62">
    <cfRule type="expression" dxfId="21" priority="2">
      <formula>$E62&lt;&gt;""</formula>
    </cfRule>
  </conditionalFormatting>
  <conditionalFormatting sqref="H28:J28">
    <cfRule type="containsText" dxfId="20" priority="153" operator="containsText" text="1">
      <formula>NOT(ISERROR(SEARCH("1",H28)))</formula>
    </cfRule>
  </conditionalFormatting>
  <conditionalFormatting sqref="H40:J40">
    <cfRule type="containsText" dxfId="19" priority="105" operator="containsText" text="1">
      <formula>NOT(ISERROR(SEARCH("1",H40)))</formula>
    </cfRule>
  </conditionalFormatting>
  <conditionalFormatting sqref="H44:J44">
    <cfRule type="containsText" dxfId="18" priority="42" operator="containsText" text="1">
      <formula>NOT(ISERROR(SEARCH("1",H44)))</formula>
    </cfRule>
  </conditionalFormatting>
  <conditionalFormatting sqref="H48:J48">
    <cfRule type="containsText" dxfId="17" priority="102" operator="containsText" text="1">
      <formula>NOT(ISERROR(SEARCH("1",H48)))</formula>
    </cfRule>
  </conditionalFormatting>
  <conditionalFormatting sqref="H52:J52">
    <cfRule type="containsText" dxfId="16" priority="101" operator="containsText" text="1">
      <formula>NOT(ISERROR(SEARCH("1",H52)))</formula>
    </cfRule>
  </conditionalFormatting>
  <conditionalFormatting sqref="H56:J56">
    <cfRule type="containsText" dxfId="15" priority="100" operator="containsText" text="1">
      <formula>NOT(ISERROR(SEARCH("1",H56)))</formula>
    </cfRule>
  </conditionalFormatting>
  <conditionalFormatting sqref="H60:J60">
    <cfRule type="containsText" dxfId="14" priority="99" operator="containsText" text="1">
      <formula>NOT(ISERROR(SEARCH("1",H60)))</formula>
    </cfRule>
  </conditionalFormatting>
  <conditionalFormatting sqref="J42">
    <cfRule type="expression" dxfId="13" priority="38">
      <formula>$J42&lt;&gt;""</formula>
    </cfRule>
  </conditionalFormatting>
  <conditionalFormatting sqref="J46">
    <cfRule type="expression" dxfId="12" priority="29">
      <formula>$J46&lt;&gt;""</formula>
    </cfRule>
  </conditionalFormatting>
  <conditionalFormatting sqref="J50">
    <cfRule type="expression" dxfId="11" priority="22">
      <formula>$J50&lt;&gt;""</formula>
    </cfRule>
  </conditionalFormatting>
  <conditionalFormatting sqref="J54">
    <cfRule type="expression" dxfId="10" priority="15">
      <formula>$J54&lt;&gt;""</formula>
    </cfRule>
  </conditionalFormatting>
  <conditionalFormatting sqref="J58">
    <cfRule type="expression" dxfId="9" priority="8">
      <formula>$J58&lt;&gt;""</formula>
    </cfRule>
  </conditionalFormatting>
  <conditionalFormatting sqref="J62">
    <cfRule type="expression" dxfId="8" priority="1">
      <formula>$J62&lt;&gt;""</formula>
    </cfRule>
  </conditionalFormatting>
  <conditionalFormatting sqref="J29:O29">
    <cfRule type="expression" dxfId="7" priority="36">
      <formula>$J29&lt;&gt;"〒"</formula>
    </cfRule>
  </conditionalFormatting>
  <conditionalFormatting sqref="J41:O41">
    <cfRule type="expression" dxfId="6" priority="40">
      <formula>$J41&lt;&gt;"〒"</formula>
    </cfRule>
  </conditionalFormatting>
  <conditionalFormatting sqref="J45:O45">
    <cfRule type="expression" dxfId="5" priority="31">
      <formula>$J45&lt;&gt;"〒"</formula>
    </cfRule>
  </conditionalFormatting>
  <conditionalFormatting sqref="J49:O49">
    <cfRule type="expression" dxfId="4" priority="24">
      <formula>$J49&lt;&gt;"〒"</formula>
    </cfRule>
  </conditionalFormatting>
  <conditionalFormatting sqref="J53:O53">
    <cfRule type="expression" dxfId="3" priority="17">
      <formula>$J53&lt;&gt;"〒"</formula>
    </cfRule>
  </conditionalFormatting>
  <conditionalFormatting sqref="J57:O57">
    <cfRule type="expression" dxfId="2" priority="10">
      <formula>$J57&lt;&gt;"〒"</formula>
    </cfRule>
  </conditionalFormatting>
  <conditionalFormatting sqref="J61:O61">
    <cfRule type="expression" dxfId="1" priority="3">
      <formula>$J61&lt;&gt;"〒"</formula>
    </cfRule>
  </conditionalFormatting>
  <conditionalFormatting sqref="W16:AB16">
    <cfRule type="expression" dxfId="0" priority="174" stopIfTrue="1">
      <formula>OR($C$18=0,$C$18="")</formula>
    </cfRule>
  </conditionalFormatting>
  <pageMargins left="0.7" right="0.7" top="0.75" bottom="0.75" header="0.3" footer="0.3"/>
  <pageSetup paperSize="9" scale="94" fitToHeight="2" orientation="portrait" horizontalDpi="4294967294"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p01-02</vt:lpstr>
      <vt:lpstr>'p01-02'!Print_Area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2022-03-31T13:11:30Z</dcterms:created>
  <dcterms:modified xsi:type="dcterms:W3CDTF">2023-04-08T12:53:04Z</dcterms:modified>
</cp:coreProperties>
</file>